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7. Katka\2025 - 107  ŠZM pre miniinvazívne výkony a výkony na bijúcom srdci\02. Príprava\05. PTK\02. Odoslané\"/>
    </mc:Choice>
  </mc:AlternateContent>
  <bookViews>
    <workbookView xWindow="0" yWindow="0" windowWidth="14265" windowHeight="14850"/>
  </bookViews>
  <sheets>
    <sheet name="Kalkulacia_Sortiment" sheetId="15" r:id="rId1"/>
  </sheets>
  <definedNames>
    <definedName name="_xlnm.Print_Area" localSheetId="0">Kalkulacia_Sortiment!$A$1:$O$48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5" l="1"/>
  <c r="L8" i="15"/>
  <c r="M8" i="15" s="1"/>
  <c r="O8" i="15" s="1"/>
  <c r="N7" i="15"/>
  <c r="L7" i="15"/>
  <c r="M7" i="15" s="1"/>
  <c r="O7" i="15" s="1"/>
  <c r="N9" i="15" l="1"/>
  <c r="O9" i="15"/>
</calcChain>
</file>

<file path=xl/sharedStrings.xml><?xml version="1.0" encoding="utf-8"?>
<sst xmlns="http://schemas.openxmlformats.org/spreadsheetml/2006/main" count="115" uniqueCount="60">
  <si>
    <t>1.</t>
  </si>
  <si>
    <t>V:</t>
  </si>
  <si>
    <t>podpis:</t>
  </si>
  <si>
    <t>Dňa:</t>
  </si>
  <si>
    <t>pracovná pozícia:</t>
  </si>
  <si>
    <t>pečiatka:</t>
  </si>
  <si>
    <t>Názov predmetu zákazky:</t>
  </si>
  <si>
    <t>Por. č.</t>
  </si>
  <si>
    <t>Merná jednotka
(MJ)</t>
  </si>
  <si>
    <t>Katalógové číslo</t>
  </si>
  <si>
    <t>2.</t>
  </si>
  <si>
    <t>3.</t>
  </si>
  <si>
    <t>SPOLU:</t>
  </si>
  <si>
    <t>Poznámka:</t>
  </si>
  <si>
    <t>- povinné údaje vyplní uchádzač</t>
  </si>
  <si>
    <t>IČO:</t>
  </si>
  <si>
    <t>Kód MZ SR</t>
  </si>
  <si>
    <t>bez DPH</t>
  </si>
  <si>
    <t>s DPH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</si>
  <si>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</si>
  <si>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</si>
  <si>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</si>
  <si>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</si>
  <si>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</si>
  <si>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</si>
  <si>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</si>
  <si>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</si>
  <si>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</si>
  <si>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</si>
  <si>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</si>
  <si>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Obchodný názov ponúkaného produktu</t>
  </si>
  <si>
    <t>ŠUKL</t>
  </si>
  <si>
    <t>Kategorizačný
kód</t>
  </si>
  <si>
    <t xml:space="preserve">Merná 
jednotka
(MJ)               </t>
  </si>
  <si>
    <t>Jednotková cena za MJ v EUR</t>
  </si>
  <si>
    <t>DPH v %</t>
  </si>
  <si>
    <t>Týmto potvrdzujem, že všetky uvedené informácie sú pravdivé.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</si>
  <si>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</si>
  <si>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Názov položky</t>
  </si>
  <si>
    <t>Výška DPH</t>
  </si>
  <si>
    <t xml:space="preserve">Požadované množstvo MJ   </t>
  </si>
  <si>
    <t>Uchádzač je povinný produkt s najvyššou zmluvnou jednotkovou cenou bez DPH uvedený u príslušnej položky viditeľne označiť žltým podfarbením celého riadku.</t>
  </si>
  <si>
    <t>Obchodné meno/Názov uchádzača:</t>
  </si>
  <si>
    <t>Sídlo/Miesto podnikania:</t>
  </si>
  <si>
    <t>Kontaktná osoba:</t>
  </si>
  <si>
    <t>Telefónne číslo:</t>
  </si>
  <si>
    <t>E-mailová adresa:</t>
  </si>
  <si>
    <t>meno:</t>
  </si>
  <si>
    <t>sadzba DPH
v %</t>
  </si>
  <si>
    <t>Celková cena za predpokladaný 
počet MJ v EUR</t>
  </si>
  <si>
    <t>Jednotková cena za predpokladaný 
počet MJ v EUR</t>
  </si>
  <si>
    <t>Názov výrobcu ponúkaného produktu</t>
  </si>
  <si>
    <t>Číslo 
rozhodnutia</t>
  </si>
  <si>
    <t>Predpokladaný počet MJ na 36 mesiacov</t>
  </si>
  <si>
    <t>Špeciálny materiál pre miniinvazívne výkony a výkony na bijúcom srdci</t>
  </si>
  <si>
    <t>Stabilizačný a fixačný systém na prednú stranu srdca</t>
  </si>
  <si>
    <t>Stabilizačný a fixačný systém na zadnú, spodnú a bočnú stranu srdca</t>
  </si>
  <si>
    <t>ks</t>
  </si>
  <si>
    <t xml:space="preserve">Sortiment položky č. 1 - Stabilizačný a fixačný systém na prednú stranu srdca </t>
  </si>
  <si>
    <t>Sortiment položky č. 2 - Stabilizačný a fixačný systém na zadnú, spodnú a bočnú stranu srdca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</si>
</sst>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00\ &quot;€&quot;"/>
    <numFmt numFmtId="166" formatCode="#,##0.0000\ &quot;EUR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auto="1"/>
      </bottom>
      <diagonal/>
    </border>
    <border>
      <left/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68">
    <xf numFmtId="0" fontId="0" fillId="0" borderId="0" xfId="0"/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top" wrapText="1"/>
      <protection locked="0"/>
    </xf>
    <xf numFmtId="0" fontId="9" fillId="4" borderId="16" xfId="0" applyFont="1" applyFill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center" vertical="center" wrapText="1"/>
      <protection locked="0"/>
    </xf>
    <xf numFmtId="49" fontId="6" fillId="0" borderId="21" xfId="0" applyNumberFormat="1" applyFont="1" applyBorder="1" applyAlignment="1" applyProtection="1">
      <alignment horizontal="left" vertical="center" wrapText="1"/>
      <protection locked="0"/>
    </xf>
    <xf numFmtId="49" fontId="6" fillId="0" borderId="21" xfId="0" applyNumberFormat="1" applyFont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>
      <alignment wrapText="1"/>
    </xf>
    <xf numFmtId="0" fontId="6" fillId="0" borderId="0" xfId="2" applyFont="1"/>
    <xf numFmtId="9" fontId="6" fillId="0" borderId="0" xfId="2" applyNumberFormat="1" applyFont="1" applyBorder="1" applyAlignment="1">
      <alignment horizontal="center" wrapText="1"/>
    </xf>
    <xf numFmtId="9" fontId="10" fillId="0" borderId="0" xfId="2" applyNumberFormat="1" applyFont="1" applyBorder="1" applyAlignment="1">
      <alignment horizontal="right" vertical="center" wrapText="1"/>
    </xf>
    <xf numFmtId="0" fontId="12" fillId="0" borderId="0" xfId="2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3" fillId="0" borderId="0" xfId="2" applyFont="1" applyAlignment="1"/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7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164" fontId="2" fillId="0" borderId="5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164" fontId="6" fillId="0" borderId="3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32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33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49" fontId="12" fillId="0" borderId="0" xfId="0" applyNumberFormat="1" applyFont="1" applyBorder="1" applyAlignment="1" applyProtection="1">
      <alignment horizontal="center" wrapText="1"/>
      <protection locked="0"/>
    </xf>
    <xf numFmtId="49" fontId="12" fillId="0" borderId="0" xfId="0" applyNumberFormat="1" applyFont="1" applyBorder="1" applyAlignment="1" applyProtection="1">
      <alignment horizontal="left" wrapText="1"/>
      <protection locked="0"/>
    </xf>
    <xf numFmtId="49" fontId="13" fillId="0" borderId="0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164" fontId="6" fillId="5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Alignment="1" applyProtection="1">
      <alignment horizontal="center" vertical="top" wrapText="1"/>
      <protection locked="0"/>
    </xf>
    <xf numFmtId="0" fontId="9" fillId="4" borderId="36" xfId="0" applyFont="1" applyFill="1" applyBorder="1" applyAlignment="1" applyProtection="1">
      <alignment horizontal="center" vertical="top" wrapText="1"/>
      <protection locked="0"/>
    </xf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37" xfId="0" applyFont="1" applyFill="1" applyBorder="1" applyAlignment="1" applyProtection="1">
      <alignment horizontal="center" vertical="top" wrapText="1"/>
      <protection locked="0"/>
    </xf>
    <xf numFmtId="0" fontId="9" fillId="4" borderId="37" xfId="0" applyFont="1" applyFill="1" applyBorder="1" applyAlignment="1" applyProtection="1">
      <alignment horizontal="center" vertical="center" wrapText="1"/>
      <protection locked="0"/>
    </xf>
    <xf numFmtId="0" fontId="9" fillId="4" borderId="3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6" fillId="0" borderId="19" xfId="0" applyNumberFormat="1" applyFont="1" applyBorder="1" applyAlignment="1" applyProtection="1">
      <alignment horizontal="left" vertical="center" wrapText="1"/>
      <protection locked="0"/>
    </xf>
    <xf numFmtId="164" fontId="6" fillId="0" borderId="19" xfId="0" applyNumberFormat="1" applyFont="1" applyBorder="1" applyAlignment="1" applyProtection="1">
      <alignment horizontal="right" vertical="center" wrapText="1"/>
      <protection locked="0"/>
    </xf>
    <xf numFmtId="9" fontId="6" fillId="0" borderId="20" xfId="0" applyNumberFormat="1" applyFont="1" applyBorder="1" applyAlignment="1" applyProtection="1">
      <alignment horizontal="center" vertical="center" wrapText="1"/>
      <protection locked="0"/>
    </xf>
    <xf numFmtId="164" fontId="6" fillId="0" borderId="39" xfId="0" applyNumberFormat="1" applyFont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6" fillId="0" borderId="22" xfId="0" applyNumberFormat="1" applyFont="1" applyBorder="1" applyAlignment="1" applyProtection="1">
      <alignment horizontal="left" vertical="center" wrapText="1"/>
      <protection locked="0"/>
    </xf>
    <xf numFmtId="49" fontId="6" fillId="0" borderId="41" xfId="0" applyNumberFormat="1" applyFont="1" applyBorder="1" applyAlignment="1" applyProtection="1">
      <alignment horizontal="center" vertical="center" wrapText="1"/>
      <protection locked="0"/>
    </xf>
    <xf numFmtId="49" fontId="6" fillId="0" borderId="42" xfId="0" applyNumberFormat="1" applyFont="1" applyBorder="1" applyAlignment="1" applyProtection="1">
      <alignment horizontal="left" vertical="center" wrapText="1"/>
      <protection locked="0"/>
    </xf>
    <xf numFmtId="49" fontId="6" fillId="0" borderId="41" xfId="0" applyNumberFormat="1" applyFont="1" applyBorder="1" applyAlignment="1" applyProtection="1">
      <alignment horizontal="left" vertical="center" wrapText="1"/>
      <protection locked="0"/>
    </xf>
    <xf numFmtId="164" fontId="6" fillId="0" borderId="43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165" fontId="6" fillId="0" borderId="0" xfId="0" applyNumberFormat="1" applyFont="1" applyBorder="1" applyAlignment="1" applyProtection="1">
      <alignment horizontal="right" vertical="center" wrapText="1"/>
      <protection locked="0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0" fontId="12" fillId="0" borderId="0" xfId="4" applyFont="1" applyAlignment="1">
      <alignment vertical="center"/>
    </xf>
    <xf numFmtId="9" fontId="6" fillId="0" borderId="0" xfId="0" applyNumberFormat="1" applyFont="1" applyBorder="1" applyAlignment="1" applyProtection="1">
      <alignment horizontal="right" vertical="center" wrapText="1"/>
      <protection locked="0"/>
    </xf>
    <xf numFmtId="166" fontId="17" fillId="0" borderId="0" xfId="0" applyNumberFormat="1" applyFont="1" applyBorder="1" applyAlignment="1" applyProtection="1">
      <alignment horizontal="center" vertical="center" wrapText="1"/>
      <protection locked="0"/>
    </xf>
    <xf numFmtId="0" fontId="12" fillId="0" borderId="0" xfId="2" applyFont="1" applyBorder="1" applyAlignment="1">
      <alignment vertical="center"/>
    </xf>
    <xf numFmtId="0" fontId="7" fillId="0" borderId="0" xfId="0" applyNumberFormat="1" applyFont="1" applyBorder="1" applyAlignment="1" applyProtection="1">
      <alignment vertical="top" wrapText="1"/>
      <protection locked="0"/>
    </xf>
    <xf numFmtId="0" fontId="12" fillId="0" borderId="0" xfId="2" applyFont="1" applyFill="1" applyBorder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Border="1" applyAlignment="1">
      <alignment horizontal="center" vertical="center" wrapText="1"/>
    </xf>
    <xf numFmtId="164" fontId="12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Border="1" applyAlignment="1">
      <alignment horizontal="right" vertical="center"/>
    </xf>
    <xf numFmtId="0" fontId="12" fillId="0" borderId="0" xfId="2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18" fillId="0" borderId="44" xfId="0" applyFont="1" applyBorder="1" applyAlignment="1">
      <alignment wrapText="1"/>
    </xf>
    <xf numFmtId="0" fontId="6" fillId="0" borderId="0" xfId="0" applyFont="1" applyAlignment="1">
      <alignment horizontal="right" vertical="center"/>
    </xf>
    <xf numFmtId="49" fontId="6" fillId="0" borderId="0" xfId="2" applyNumberFormat="1" applyFont="1" applyAlignment="1">
      <alignment horizont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6" fillId="0" borderId="0" xfId="2" applyNumberFormat="1" applyFont="1" applyAlignment="1">
      <alignment horizontal="right" wrapText="1"/>
    </xf>
    <xf numFmtId="0" fontId="6" fillId="0" borderId="0" xfId="5" applyFont="1" applyAlignment="1">
      <alignment wrapText="1"/>
    </xf>
    <xf numFmtId="0" fontId="6" fillId="0" borderId="0" xfId="5" applyFont="1" applyAlignment="1">
      <alignment horizontal="center" vertical="top" wrapText="1"/>
    </xf>
    <xf numFmtId="0" fontId="6" fillId="0" borderId="0" xfId="5" applyFont="1" applyBorder="1" applyAlignment="1">
      <alignment horizontal="center" wrapText="1"/>
    </xf>
    <xf numFmtId="164" fontId="6" fillId="0" borderId="0" xfId="5" applyNumberFormat="1" applyFont="1" applyAlignment="1">
      <alignment wrapText="1"/>
    </xf>
    <xf numFmtId="0" fontId="6" fillId="0" borderId="0" xfId="0" applyFont="1" applyAlignment="1" applyProtection="1">
      <alignment horizontal="left" vertical="center"/>
      <protection locked="0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12" fillId="0" borderId="0" xfId="2" applyFont="1" applyFill="1" applyBorder="1"/>
    <xf numFmtId="164" fontId="12" fillId="0" borderId="0" xfId="2" applyNumberFormat="1" applyFont="1" applyAlignment="1">
      <alignment horizontal="right"/>
    </xf>
    <xf numFmtId="0" fontId="8" fillId="0" borderId="0" xfId="0" applyFont="1" applyAlignment="1" applyProtection="1">
      <alignment wrapText="1"/>
      <protection locked="0"/>
    </xf>
    <xf numFmtId="49" fontId="16" fillId="0" borderId="0" xfId="0" applyNumberFormat="1" applyFont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9" fontId="6" fillId="0" borderId="45" xfId="0" applyNumberFormat="1" applyFont="1" applyBorder="1" applyAlignment="1" applyProtection="1">
      <alignment horizontal="center" vertical="center" wrapText="1"/>
      <protection locked="0"/>
    </xf>
    <xf numFmtId="164" fontId="6" fillId="0" borderId="46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NumberFormat="1" applyFont="1" applyBorder="1" applyAlignment="1" applyProtection="1">
      <alignment horizontal="left" wrapText="1"/>
      <protection locked="0"/>
    </xf>
    <xf numFmtId="164" fontId="2" fillId="5" borderId="34" xfId="0" applyNumberFormat="1" applyFont="1" applyFill="1" applyBorder="1" applyAlignment="1" applyProtection="1">
      <alignment horizontal="right" vertical="center"/>
      <protection locked="0"/>
    </xf>
    <xf numFmtId="164" fontId="2" fillId="5" borderId="35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164" fontId="6" fillId="0" borderId="0" xfId="0" applyNumberFormat="1" applyFont="1" applyBorder="1" applyAlignment="1" applyProtection="1">
      <alignment horizontal="right" vertical="center" wrapText="1"/>
      <protection locked="0"/>
    </xf>
    <xf numFmtId="9" fontId="6" fillId="0" borderId="0" xfId="0" applyNumberFormat="1" applyFont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3" fontId="7" fillId="0" borderId="40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7" fillId="0" borderId="25" xfId="0" applyFont="1" applyBorder="1" applyAlignment="1" applyProtection="1">
      <alignment horizontal="center" vertical="top" wrapText="1"/>
      <protection locked="0"/>
    </xf>
    <xf numFmtId="0" fontId="7" fillId="0" borderId="23" xfId="0" applyFont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5" fillId="0" borderId="0" xfId="4" applyFont="1" applyAlignment="1">
      <alignment horizontal="left" wrapText="1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NumberFormat="1" applyFont="1" applyBorder="1" applyAlignment="1" applyProtection="1">
      <alignment horizontal="left" wrapText="1"/>
      <protection locked="0"/>
    </xf>
    <xf numFmtId="0" fontId="18" fillId="0" borderId="22" xfId="0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14" fontId="6" fillId="0" borderId="0" xfId="0" applyNumberFormat="1" applyFont="1" applyBorder="1" applyAlignment="1" applyProtection="1">
      <alignment horizontal="left" wrapText="1"/>
      <protection locked="0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7" fillId="2" borderId="25" xfId="0" applyFont="1" applyFill="1" applyBorder="1" applyAlignment="1" applyProtection="1">
      <alignment horizontal="center" vertical="top" wrapText="1"/>
      <protection locked="0"/>
    </xf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7" fillId="2" borderId="23" xfId="0" applyFont="1" applyFill="1" applyBorder="1" applyAlignment="1" applyProtection="1">
      <alignment horizontal="center" vertical="top" wrapText="1"/>
      <protection locked="0"/>
    </xf>
    <xf numFmtId="0" fontId="7" fillId="2" borderId="27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10" xfId="0" applyFont="1" applyFill="1" applyBorder="1" applyAlignment="1" applyProtection="1">
      <alignment horizontal="left" vertical="top" wrapText="1"/>
      <protection locked="0"/>
    </xf>
    <xf numFmtId="3" fontId="7" fillId="2" borderId="23" xfId="0" applyNumberFormat="1" applyFont="1" applyFill="1" applyBorder="1" applyAlignment="1" applyProtection="1">
      <alignment horizontal="center" vertical="top" wrapText="1"/>
      <protection locked="0"/>
    </xf>
    <xf numFmtId="3" fontId="7" fillId="2" borderId="27" xfId="0" applyNumberFormat="1" applyFont="1" applyFill="1" applyBorder="1" applyAlignment="1" applyProtection="1">
      <alignment horizontal="center" vertical="top" wrapText="1"/>
      <protection locked="0"/>
    </xf>
    <xf numFmtId="3" fontId="2" fillId="0" borderId="6" xfId="0" applyNumberFormat="1" applyFont="1" applyFill="1" applyBorder="1" applyAlignment="1">
      <alignment horizontal="center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BL46"/>
  <sheetViews>
    <sheetView showGridLines="0" tabSelected="1" zoomScaleNormal="100" workbookViewId="0">
      <selection activeCell="D14" sqref="D14"/>
    </sheetView>
  </sheetViews>
  <sheetFormatPr defaultColWidth="9.140625" defaultRowHeight="12" x14ac:dyDescent="0.2"/>
  <cols>
    <col min="1" max="1" width="5" style="108" customWidth="1"/>
    <col min="2" max="2" width="23.85546875" style="108" customWidth="1"/>
    <col min="3" max="3" width="12.7109375" style="108" customWidth="1"/>
    <col min="4" max="4" width="13.7109375" style="109" customWidth="1"/>
    <col min="5" max="6" width="12.7109375" style="109" customWidth="1"/>
    <col min="7" max="11" width="12.7109375" style="110" customWidth="1"/>
    <col min="12" max="13" width="12.7109375" style="111" customWidth="1"/>
    <col min="14" max="15" width="12.7109375" style="19" customWidth="1"/>
    <col min="16" max="16" width="14.7109375" style="19" customWidth="1"/>
    <col min="17" max="16384" width="9.140625" style="19"/>
  </cols>
  <sheetData>
    <row r="1" spans="1:64" s="1" customFormat="1" ht="20.100000000000001" customHeight="1" x14ac:dyDescent="0.2">
      <c r="A1" s="159" t="s">
        <v>37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9"/>
      <c r="Q1" s="19"/>
      <c r="R1" s="19"/>
      <c r="S1" s="19"/>
      <c r="T1" s="19"/>
      <c r="U1" s="19"/>
      <c r="V1" s="19"/>
      <c r="W1" s="19"/>
      <c r="X1" s="2"/>
    </row>
    <row r="2" spans="1:64" ht="24.95" customHeight="1" x14ac:dyDescent="0.2">
      <c r="A2" s="20" t="s">
        <v>6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64" ht="30.75" customHeight="1" x14ac:dyDescent="0.2">
      <c r="A3" s="160" t="s">
        <v>54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1:64" s="24" customFormat="1" ht="40.5" customHeight="1" x14ac:dyDescent="0.25">
      <c r="A4" s="161" t="s">
        <v>7</v>
      </c>
      <c r="B4" s="163" t="s">
        <v>38</v>
      </c>
      <c r="C4" s="161" t="s">
        <v>8</v>
      </c>
      <c r="D4" s="165" t="s">
        <v>53</v>
      </c>
      <c r="E4" s="165" t="s">
        <v>30</v>
      </c>
      <c r="F4" s="154" t="s">
        <v>51</v>
      </c>
      <c r="G4" s="154" t="s">
        <v>9</v>
      </c>
      <c r="H4" s="154" t="s">
        <v>16</v>
      </c>
      <c r="I4" s="23" t="s">
        <v>31</v>
      </c>
      <c r="J4" s="156" t="s">
        <v>50</v>
      </c>
      <c r="K4" s="157"/>
      <c r="L4" s="157"/>
      <c r="M4" s="158"/>
      <c r="N4" s="157" t="s">
        <v>49</v>
      </c>
      <c r="O4" s="158"/>
      <c r="Q4" s="25"/>
      <c r="R4" s="25"/>
    </row>
    <row r="5" spans="1:64" s="24" customFormat="1" ht="33" customHeight="1" x14ac:dyDescent="0.25">
      <c r="A5" s="162"/>
      <c r="B5" s="164"/>
      <c r="C5" s="162"/>
      <c r="D5" s="166"/>
      <c r="E5" s="166"/>
      <c r="F5" s="155"/>
      <c r="G5" s="155"/>
      <c r="H5" s="155"/>
      <c r="I5" s="26"/>
      <c r="J5" s="27" t="s">
        <v>17</v>
      </c>
      <c r="K5" s="28" t="s">
        <v>48</v>
      </c>
      <c r="L5" s="29" t="s">
        <v>39</v>
      </c>
      <c r="M5" s="30" t="s">
        <v>18</v>
      </c>
      <c r="N5" s="31" t="s">
        <v>17</v>
      </c>
      <c r="O5" s="32" t="s">
        <v>18</v>
      </c>
      <c r="Q5" s="25"/>
      <c r="R5" s="25"/>
    </row>
    <row r="6" spans="1:64" s="34" customFormat="1" ht="14.1" customHeight="1" x14ac:dyDescent="0.25">
      <c r="A6" s="117" t="s">
        <v>0</v>
      </c>
      <c r="B6" s="117" t="s">
        <v>10</v>
      </c>
      <c r="C6" s="117" t="s">
        <v>11</v>
      </c>
      <c r="D6" s="117" t="s">
        <v>19</v>
      </c>
      <c r="E6" s="115" t="s">
        <v>20</v>
      </c>
      <c r="F6" s="115" t="s">
        <v>21</v>
      </c>
      <c r="G6" s="33" t="s">
        <v>22</v>
      </c>
      <c r="H6" s="33" t="s">
        <v>23</v>
      </c>
      <c r="I6" s="33" t="s">
        <v>24</v>
      </c>
      <c r="J6" s="33" t="s">
        <v>25</v>
      </c>
      <c r="K6" s="33" t="s">
        <v>26</v>
      </c>
      <c r="L6" s="114" t="s">
        <v>27</v>
      </c>
      <c r="M6" s="114" t="s">
        <v>28</v>
      </c>
      <c r="N6" s="114" t="s">
        <v>29</v>
      </c>
      <c r="O6" s="114">
        <v>15</v>
      </c>
      <c r="Q6" s="35"/>
      <c r="R6" s="35"/>
    </row>
    <row r="7" spans="1:64" s="43" customFormat="1" ht="61.5" customHeight="1" x14ac:dyDescent="0.25">
      <c r="A7" s="116" t="s">
        <v>0</v>
      </c>
      <c r="B7" s="36" t="s">
        <v>55</v>
      </c>
      <c r="C7" s="133" t="s">
        <v>57</v>
      </c>
      <c r="D7" s="167">
        <v>120</v>
      </c>
      <c r="E7" s="3"/>
      <c r="F7" s="3"/>
      <c r="G7" s="3"/>
      <c r="H7" s="3"/>
      <c r="I7" s="3"/>
      <c r="J7" s="37"/>
      <c r="K7" s="38"/>
      <c r="L7" s="39">
        <f>J7*K7</f>
        <v>0</v>
      </c>
      <c r="M7" s="40">
        <f>J7+L7</f>
        <v>0</v>
      </c>
      <c r="N7" s="41">
        <f t="shared" ref="N7:N8" si="0">D7*J7</f>
        <v>0</v>
      </c>
      <c r="O7" s="42">
        <f>D7*M7</f>
        <v>0</v>
      </c>
      <c r="Q7" s="35"/>
      <c r="R7" s="35"/>
    </row>
    <row r="8" spans="1:64" s="43" customFormat="1" ht="61.5" customHeight="1" thickBot="1" x14ac:dyDescent="0.3">
      <c r="A8" s="116" t="s">
        <v>10</v>
      </c>
      <c r="B8" s="36" t="s">
        <v>56</v>
      </c>
      <c r="C8" s="133" t="s">
        <v>57</v>
      </c>
      <c r="D8" s="167">
        <v>4</v>
      </c>
      <c r="E8" s="3"/>
      <c r="F8" s="3"/>
      <c r="G8" s="3"/>
      <c r="H8" s="3"/>
      <c r="I8" s="3"/>
      <c r="J8" s="37"/>
      <c r="K8" s="38"/>
      <c r="L8" s="39">
        <f t="shared" ref="L8" si="1">J8*K8</f>
        <v>0</v>
      </c>
      <c r="M8" s="40">
        <f t="shared" ref="M8" si="2">J8+L8</f>
        <v>0</v>
      </c>
      <c r="N8" s="41">
        <f t="shared" si="0"/>
        <v>0</v>
      </c>
      <c r="O8" s="42">
        <f t="shared" ref="O8" si="3">D8*M8</f>
        <v>0</v>
      </c>
      <c r="Q8" s="35"/>
      <c r="R8" s="35"/>
    </row>
    <row r="9" spans="1:64" s="48" customFormat="1" ht="33" customHeight="1" thickBot="1" x14ac:dyDescent="0.3">
      <c r="A9" s="44"/>
      <c r="B9" s="45"/>
      <c r="C9" s="45"/>
      <c r="D9" s="45"/>
      <c r="E9" s="45"/>
      <c r="F9" s="46"/>
      <c r="G9" s="46"/>
      <c r="H9" s="46"/>
      <c r="I9" s="46"/>
      <c r="J9" s="45"/>
      <c r="K9" s="45"/>
      <c r="L9" s="47" t="s">
        <v>12</v>
      </c>
      <c r="M9" s="47"/>
      <c r="N9" s="125" t="e">
        <f>SUM(#REF!)</f>
        <v>#REF!</v>
      </c>
      <c r="O9" s="126" t="e">
        <f>SUM(#REF!)</f>
        <v>#REF!</v>
      </c>
      <c r="Q9" s="49"/>
      <c r="R9" s="49"/>
    </row>
    <row r="10" spans="1:64" s="48" customFormat="1" ht="12" customHeight="1" x14ac:dyDescent="0.25">
      <c r="A10" s="44"/>
      <c r="B10" s="45"/>
      <c r="C10" s="45"/>
      <c r="D10" s="45"/>
      <c r="E10" s="45"/>
      <c r="F10" s="46"/>
      <c r="G10" s="46"/>
      <c r="H10" s="46"/>
      <c r="I10" s="46"/>
      <c r="J10" s="45"/>
      <c r="K10" s="45"/>
      <c r="L10" s="47"/>
      <c r="M10" s="47"/>
      <c r="N10" s="50"/>
      <c r="O10" s="50"/>
      <c r="Q10" s="49"/>
      <c r="R10" s="49"/>
    </row>
    <row r="11" spans="1:64" s="53" customFormat="1" ht="29.25" customHeight="1" x14ac:dyDescent="0.25">
      <c r="A11" s="138" t="s">
        <v>58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51"/>
      <c r="N11" s="52"/>
      <c r="O11" s="52"/>
      <c r="P11" s="52"/>
      <c r="Q11" s="52"/>
      <c r="R11" s="52"/>
    </row>
    <row r="12" spans="1:64" s="55" customFormat="1" ht="33" customHeight="1" x14ac:dyDescent="0.25">
      <c r="A12" s="139" t="s">
        <v>7</v>
      </c>
      <c r="B12" s="139" t="s">
        <v>30</v>
      </c>
      <c r="C12" s="139" t="s">
        <v>51</v>
      </c>
      <c r="D12" s="139" t="s">
        <v>9</v>
      </c>
      <c r="E12" s="120" t="s">
        <v>31</v>
      </c>
      <c r="F12" s="139" t="s">
        <v>32</v>
      </c>
      <c r="G12" s="139" t="s">
        <v>52</v>
      </c>
      <c r="H12" s="139" t="s">
        <v>33</v>
      </c>
      <c r="I12" s="141" t="s">
        <v>34</v>
      </c>
      <c r="J12" s="142"/>
      <c r="K12" s="142"/>
      <c r="L12" s="143" t="s">
        <v>40</v>
      </c>
      <c r="M12" s="54"/>
      <c r="N12" s="134"/>
      <c r="O12" s="134"/>
      <c r="P12" s="25"/>
      <c r="Q12" s="25"/>
      <c r="R12" s="25"/>
    </row>
    <row r="13" spans="1:64" s="55" customFormat="1" ht="23.25" customHeight="1" x14ac:dyDescent="0.25">
      <c r="A13" s="140"/>
      <c r="B13" s="140"/>
      <c r="C13" s="140"/>
      <c r="D13" s="140"/>
      <c r="E13" s="121"/>
      <c r="F13" s="140"/>
      <c r="G13" s="140"/>
      <c r="H13" s="140"/>
      <c r="I13" s="5" t="s">
        <v>17</v>
      </c>
      <c r="J13" s="6" t="s">
        <v>35</v>
      </c>
      <c r="K13" s="7" t="s">
        <v>18</v>
      </c>
      <c r="L13" s="144"/>
      <c r="M13" s="54"/>
      <c r="N13" s="56"/>
      <c r="O13" s="56"/>
      <c r="P13" s="25"/>
      <c r="Q13" s="25"/>
      <c r="R13" s="25"/>
    </row>
    <row r="14" spans="1:64" s="67" customFormat="1" ht="14.1" customHeight="1" x14ac:dyDescent="0.25">
      <c r="A14" s="57" t="s">
        <v>0</v>
      </c>
      <c r="B14" s="58" t="s">
        <v>10</v>
      </c>
      <c r="C14" s="58" t="s">
        <v>11</v>
      </c>
      <c r="D14" s="59" t="s">
        <v>19</v>
      </c>
      <c r="E14" s="122" t="s">
        <v>20</v>
      </c>
      <c r="F14" s="60" t="s">
        <v>21</v>
      </c>
      <c r="G14" s="61" t="s">
        <v>22</v>
      </c>
      <c r="H14" s="33" t="s">
        <v>23</v>
      </c>
      <c r="I14" s="62" t="s">
        <v>24</v>
      </c>
      <c r="J14" s="63" t="s">
        <v>25</v>
      </c>
      <c r="K14" s="9" t="s">
        <v>26</v>
      </c>
      <c r="L14" s="8" t="s">
        <v>27</v>
      </c>
      <c r="M14" s="64"/>
      <c r="N14" s="56"/>
      <c r="O14" s="56"/>
      <c r="P14" s="65"/>
      <c r="Q14" s="65"/>
      <c r="R14" s="65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</row>
    <row r="15" spans="1:64" s="74" customFormat="1" ht="24.95" customHeight="1" x14ac:dyDescent="0.25">
      <c r="A15" s="14" t="s">
        <v>0</v>
      </c>
      <c r="B15" s="68"/>
      <c r="C15" s="10"/>
      <c r="D15" s="11"/>
      <c r="E15" s="11"/>
      <c r="F15" s="11"/>
      <c r="G15" s="11"/>
      <c r="H15" s="11"/>
      <c r="I15" s="69"/>
      <c r="J15" s="70"/>
      <c r="K15" s="71"/>
      <c r="L15" s="135"/>
      <c r="M15" s="72"/>
      <c r="N15" s="73"/>
      <c r="O15" s="73"/>
      <c r="P15" s="35"/>
      <c r="Q15" s="35"/>
      <c r="R15" s="35"/>
    </row>
    <row r="16" spans="1:64" s="74" customFormat="1" ht="24.95" customHeight="1" x14ac:dyDescent="0.25">
      <c r="A16" s="13" t="s">
        <v>10</v>
      </c>
      <c r="B16" s="75"/>
      <c r="C16" s="12"/>
      <c r="D16" s="13"/>
      <c r="E16" s="13"/>
      <c r="F16" s="13"/>
      <c r="G16" s="13"/>
      <c r="H16" s="14"/>
      <c r="I16" s="69"/>
      <c r="J16" s="70"/>
      <c r="K16" s="71"/>
      <c r="L16" s="136"/>
      <c r="M16" s="72"/>
      <c r="N16" s="73"/>
      <c r="O16" s="73"/>
      <c r="P16" s="35"/>
      <c r="Q16" s="35"/>
      <c r="R16" s="35"/>
    </row>
    <row r="17" spans="1:64" s="74" customFormat="1" ht="24.95" customHeight="1" x14ac:dyDescent="0.25">
      <c r="A17" s="76" t="s">
        <v>11</v>
      </c>
      <c r="B17" s="77"/>
      <c r="C17" s="78"/>
      <c r="D17" s="76"/>
      <c r="E17" s="76"/>
      <c r="F17" s="76"/>
      <c r="G17" s="76"/>
      <c r="H17" s="76"/>
      <c r="I17" s="79"/>
      <c r="J17" s="118"/>
      <c r="K17" s="119"/>
      <c r="L17" s="137"/>
      <c r="M17" s="72"/>
      <c r="N17" s="73"/>
      <c r="O17" s="73"/>
      <c r="P17" s="35"/>
      <c r="Q17" s="35"/>
      <c r="R17" s="35"/>
    </row>
    <row r="18" spans="1:64" s="74" customFormat="1" ht="24.95" customHeight="1" x14ac:dyDescent="0.25">
      <c r="A18" s="80"/>
      <c r="B18" s="81"/>
      <c r="C18" s="81"/>
      <c r="D18" s="80"/>
      <c r="E18" s="80"/>
      <c r="F18" s="80"/>
      <c r="G18" s="80"/>
      <c r="H18" s="80"/>
      <c r="I18" s="130"/>
      <c r="J18" s="131"/>
      <c r="K18" s="130"/>
      <c r="L18" s="132"/>
      <c r="M18" s="72"/>
      <c r="N18" s="73"/>
      <c r="O18" s="73"/>
      <c r="P18" s="35"/>
      <c r="Q18" s="35"/>
      <c r="R18" s="35"/>
    </row>
    <row r="19" spans="1:64" s="53" customFormat="1" ht="29.25" customHeight="1" x14ac:dyDescent="0.25">
      <c r="A19" s="138" t="s">
        <v>59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27"/>
      <c r="N19" s="52"/>
      <c r="O19" s="52"/>
      <c r="P19" s="52"/>
      <c r="Q19" s="52"/>
      <c r="R19" s="52"/>
    </row>
    <row r="20" spans="1:64" s="55" customFormat="1" ht="33" customHeight="1" x14ac:dyDescent="0.25">
      <c r="A20" s="139" t="s">
        <v>7</v>
      </c>
      <c r="B20" s="139" t="s">
        <v>30</v>
      </c>
      <c r="C20" s="139" t="s">
        <v>51</v>
      </c>
      <c r="D20" s="139" t="s">
        <v>9</v>
      </c>
      <c r="E20" s="128" t="s">
        <v>31</v>
      </c>
      <c r="F20" s="139" t="s">
        <v>32</v>
      </c>
      <c r="G20" s="139" t="s">
        <v>52</v>
      </c>
      <c r="H20" s="139" t="s">
        <v>33</v>
      </c>
      <c r="I20" s="141" t="s">
        <v>34</v>
      </c>
      <c r="J20" s="142"/>
      <c r="K20" s="142"/>
      <c r="L20" s="143" t="s">
        <v>40</v>
      </c>
      <c r="M20" s="54"/>
      <c r="N20" s="134"/>
      <c r="O20" s="134"/>
      <c r="P20" s="25"/>
      <c r="Q20" s="25"/>
      <c r="R20" s="25"/>
    </row>
    <row r="21" spans="1:64" s="55" customFormat="1" ht="23.25" customHeight="1" x14ac:dyDescent="0.25">
      <c r="A21" s="140"/>
      <c r="B21" s="140"/>
      <c r="C21" s="140"/>
      <c r="D21" s="140"/>
      <c r="E21" s="129"/>
      <c r="F21" s="140"/>
      <c r="G21" s="140"/>
      <c r="H21" s="140"/>
      <c r="I21" s="5" t="s">
        <v>17</v>
      </c>
      <c r="J21" s="6" t="s">
        <v>35</v>
      </c>
      <c r="K21" s="7" t="s">
        <v>18</v>
      </c>
      <c r="L21" s="144"/>
      <c r="M21" s="54"/>
      <c r="N21" s="56"/>
      <c r="O21" s="56"/>
      <c r="P21" s="25"/>
      <c r="Q21" s="25"/>
      <c r="R21" s="25"/>
    </row>
    <row r="22" spans="1:64" s="67" customFormat="1" ht="14.1" customHeight="1" x14ac:dyDescent="0.25">
      <c r="A22" s="57" t="s">
        <v>0</v>
      </c>
      <c r="B22" s="58" t="s">
        <v>10</v>
      </c>
      <c r="C22" s="58" t="s">
        <v>11</v>
      </c>
      <c r="D22" s="59" t="s">
        <v>19</v>
      </c>
      <c r="E22" s="122" t="s">
        <v>20</v>
      </c>
      <c r="F22" s="60" t="s">
        <v>21</v>
      </c>
      <c r="G22" s="61" t="s">
        <v>22</v>
      </c>
      <c r="H22" s="33" t="s">
        <v>23</v>
      </c>
      <c r="I22" s="62" t="s">
        <v>24</v>
      </c>
      <c r="J22" s="63" t="s">
        <v>25</v>
      </c>
      <c r="K22" s="9" t="s">
        <v>26</v>
      </c>
      <c r="L22" s="8" t="s">
        <v>27</v>
      </c>
      <c r="M22" s="64"/>
      <c r="N22" s="56"/>
      <c r="O22" s="56"/>
      <c r="P22" s="65"/>
      <c r="Q22" s="65"/>
      <c r="R22" s="65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</row>
    <row r="23" spans="1:64" s="74" customFormat="1" ht="24.95" customHeight="1" x14ac:dyDescent="0.25">
      <c r="A23" s="14" t="s">
        <v>0</v>
      </c>
      <c r="B23" s="68"/>
      <c r="C23" s="10"/>
      <c r="D23" s="11"/>
      <c r="E23" s="11"/>
      <c r="F23" s="11"/>
      <c r="G23" s="11"/>
      <c r="H23" s="11"/>
      <c r="I23" s="69"/>
      <c r="J23" s="70"/>
      <c r="K23" s="71"/>
      <c r="L23" s="135"/>
      <c r="M23" s="72"/>
      <c r="N23" s="73"/>
      <c r="O23" s="73"/>
      <c r="P23" s="35"/>
      <c r="Q23" s="35"/>
      <c r="R23" s="35"/>
    </row>
    <row r="24" spans="1:64" s="74" customFormat="1" ht="24.95" customHeight="1" x14ac:dyDescent="0.25">
      <c r="A24" s="13" t="s">
        <v>10</v>
      </c>
      <c r="B24" s="75"/>
      <c r="C24" s="12"/>
      <c r="D24" s="13"/>
      <c r="E24" s="13"/>
      <c r="F24" s="13"/>
      <c r="G24" s="13"/>
      <c r="H24" s="14"/>
      <c r="I24" s="69"/>
      <c r="J24" s="70"/>
      <c r="K24" s="71"/>
      <c r="L24" s="136"/>
      <c r="M24" s="72"/>
      <c r="N24" s="73"/>
      <c r="O24" s="73"/>
      <c r="P24" s="35"/>
      <c r="Q24" s="35"/>
      <c r="R24" s="35"/>
    </row>
    <row r="25" spans="1:64" s="74" customFormat="1" ht="24.95" customHeight="1" x14ac:dyDescent="0.25">
      <c r="A25" s="76" t="s">
        <v>11</v>
      </c>
      <c r="B25" s="77"/>
      <c r="C25" s="78"/>
      <c r="D25" s="76"/>
      <c r="E25" s="76"/>
      <c r="F25" s="76"/>
      <c r="G25" s="76"/>
      <c r="H25" s="76"/>
      <c r="I25" s="79"/>
      <c r="J25" s="118"/>
      <c r="K25" s="119"/>
      <c r="L25" s="137"/>
      <c r="M25" s="72"/>
      <c r="N25" s="73"/>
      <c r="O25" s="73"/>
      <c r="P25" s="35"/>
      <c r="Q25" s="35"/>
      <c r="R25" s="35"/>
    </row>
    <row r="26" spans="1:64" s="74" customFormat="1" ht="24.95" customHeight="1" x14ac:dyDescent="0.25">
      <c r="A26" s="80"/>
      <c r="B26" s="81"/>
      <c r="C26" s="81"/>
      <c r="D26" s="80"/>
      <c r="E26" s="80"/>
      <c r="F26" s="80"/>
      <c r="G26" s="80"/>
      <c r="H26" s="80"/>
      <c r="I26" s="130"/>
      <c r="J26" s="131"/>
      <c r="K26" s="130"/>
      <c r="L26" s="132"/>
      <c r="M26" s="72"/>
      <c r="N26" s="73"/>
      <c r="O26" s="73"/>
      <c r="P26" s="35"/>
      <c r="Q26" s="35"/>
      <c r="R26" s="35"/>
    </row>
    <row r="27" spans="1:64" s="74" customFormat="1" ht="20.25" customHeight="1" x14ac:dyDescent="0.25">
      <c r="A27" s="80"/>
      <c r="B27" s="81"/>
      <c r="C27" s="81"/>
      <c r="D27" s="80"/>
      <c r="E27" s="80"/>
      <c r="F27" s="80"/>
      <c r="G27" s="80"/>
      <c r="H27" s="80"/>
      <c r="I27" s="130"/>
      <c r="J27" s="131"/>
      <c r="K27" s="130"/>
      <c r="L27" s="132"/>
      <c r="M27" s="72"/>
      <c r="N27" s="73"/>
      <c r="O27" s="73"/>
      <c r="P27" s="35"/>
      <c r="Q27" s="35"/>
      <c r="R27" s="35"/>
    </row>
    <row r="28" spans="1:64" s="16" customFormat="1" ht="20.100000000000001" customHeight="1" x14ac:dyDescent="0.2">
      <c r="A28" s="153" t="s">
        <v>41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83"/>
      <c r="N28" s="18"/>
      <c r="O28" s="18"/>
    </row>
    <row r="29" spans="1:64" s="16" customFormat="1" ht="20.100000000000001" customHeight="1" x14ac:dyDescent="0.2">
      <c r="A29" s="146" t="s">
        <v>36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84"/>
      <c r="N29" s="18"/>
      <c r="O29" s="18"/>
    </row>
    <row r="30" spans="1:64" s="74" customFormat="1" ht="33" customHeight="1" x14ac:dyDescent="0.25">
      <c r="A30" s="80"/>
      <c r="B30" s="81"/>
      <c r="C30" s="81"/>
      <c r="D30" s="80"/>
      <c r="E30" s="80"/>
      <c r="F30" s="80"/>
      <c r="G30" s="80"/>
      <c r="H30" s="80"/>
      <c r="I30" s="80"/>
      <c r="J30" s="82"/>
      <c r="K30" s="85"/>
      <c r="L30" s="82"/>
      <c r="M30" s="82"/>
      <c r="N30" s="86"/>
      <c r="O30" s="35"/>
      <c r="P30" s="35"/>
      <c r="Q30" s="35"/>
      <c r="R30" s="35"/>
    </row>
    <row r="31" spans="1:64" s="90" customFormat="1" ht="20.100000000000001" customHeight="1" x14ac:dyDescent="0.2">
      <c r="A31" s="87" t="s">
        <v>42</v>
      </c>
      <c r="B31" s="87"/>
      <c r="C31" s="147"/>
      <c r="D31" s="147"/>
      <c r="E31" s="123"/>
      <c r="F31" s="88"/>
      <c r="G31" s="89"/>
      <c r="H31" s="89"/>
      <c r="I31" s="89"/>
      <c r="J31" s="89"/>
      <c r="K31" s="89"/>
      <c r="L31" s="18"/>
      <c r="M31" s="18"/>
      <c r="N31" s="18"/>
    </row>
    <row r="32" spans="1:64" s="90" customFormat="1" ht="20.100000000000001" customHeight="1" x14ac:dyDescent="0.2">
      <c r="A32" s="87" t="s">
        <v>43</v>
      </c>
      <c r="B32" s="87"/>
      <c r="C32" s="148"/>
      <c r="D32" s="148"/>
      <c r="E32" s="124"/>
      <c r="F32" s="91"/>
      <c r="G32" s="89"/>
      <c r="H32" s="89"/>
      <c r="I32" s="89"/>
      <c r="J32" s="89"/>
      <c r="K32" s="89"/>
      <c r="L32" s="92"/>
      <c r="M32" s="92"/>
      <c r="N32" s="93"/>
    </row>
    <row r="33" spans="1:64" s="90" customFormat="1" ht="20.100000000000001" customHeight="1" x14ac:dyDescent="0.2">
      <c r="A33" s="87" t="s">
        <v>15</v>
      </c>
      <c r="B33" s="87"/>
      <c r="C33" s="148"/>
      <c r="D33" s="148"/>
      <c r="E33" s="124"/>
      <c r="F33" s="91"/>
      <c r="G33" s="89"/>
      <c r="H33" s="89"/>
      <c r="I33" s="89"/>
      <c r="J33" s="89"/>
      <c r="K33" s="89"/>
      <c r="L33" s="92"/>
      <c r="M33" s="92"/>
      <c r="N33" s="93"/>
    </row>
    <row r="34" spans="1:64" s="90" customFormat="1" ht="20.100000000000001" customHeight="1" x14ac:dyDescent="0.25">
      <c r="A34" s="87"/>
      <c r="B34" s="87"/>
      <c r="C34" s="87"/>
      <c r="D34" s="94"/>
      <c r="E34" s="94"/>
      <c r="F34" s="91"/>
      <c r="G34" s="89"/>
      <c r="H34" s="89"/>
      <c r="I34" s="89"/>
      <c r="J34" s="89"/>
      <c r="K34" s="89"/>
      <c r="L34" s="92"/>
      <c r="M34" s="92"/>
      <c r="N34" s="93"/>
    </row>
    <row r="35" spans="1:64" s="90" customFormat="1" ht="20.100000000000001" customHeight="1" x14ac:dyDescent="0.2">
      <c r="A35" s="87" t="s">
        <v>44</v>
      </c>
      <c r="B35" s="87"/>
      <c r="C35" s="147"/>
      <c r="D35" s="147"/>
      <c r="E35" s="123"/>
      <c r="F35" s="91"/>
      <c r="G35" s="89"/>
      <c r="H35" s="89"/>
      <c r="I35" s="89"/>
      <c r="J35" s="89"/>
      <c r="K35" s="89"/>
      <c r="L35" s="92"/>
      <c r="M35" s="92"/>
      <c r="N35" s="93"/>
    </row>
    <row r="36" spans="1:64" s="90" customFormat="1" ht="20.100000000000001" customHeight="1" x14ac:dyDescent="0.2">
      <c r="A36" s="87" t="s">
        <v>45</v>
      </c>
      <c r="B36" s="87"/>
      <c r="C36" s="148"/>
      <c r="D36" s="148"/>
      <c r="E36" s="124"/>
      <c r="F36" s="91"/>
      <c r="G36" s="89"/>
      <c r="H36" s="95" t="s">
        <v>2</v>
      </c>
      <c r="I36" s="149"/>
      <c r="J36" s="149"/>
      <c r="K36" s="89"/>
      <c r="L36" s="92"/>
      <c r="M36" s="92"/>
      <c r="N36" s="93"/>
    </row>
    <row r="37" spans="1:64" s="90" customFormat="1" ht="20.100000000000001" customHeight="1" x14ac:dyDescent="0.2">
      <c r="A37" s="87" t="s">
        <v>46</v>
      </c>
      <c r="B37" s="87"/>
      <c r="C37" s="148"/>
      <c r="D37" s="148"/>
      <c r="E37" s="124"/>
      <c r="F37" s="91"/>
      <c r="G37" s="89"/>
      <c r="H37" s="96"/>
      <c r="I37" s="97"/>
      <c r="J37" s="97"/>
    </row>
    <row r="38" spans="1:64" s="90" customFormat="1" ht="20.100000000000001" customHeight="1" x14ac:dyDescent="0.25">
      <c r="A38" s="94"/>
      <c r="B38" s="94"/>
      <c r="C38" s="94"/>
      <c r="D38" s="91"/>
      <c r="E38" s="91"/>
      <c r="F38" s="91"/>
      <c r="G38" s="89"/>
      <c r="H38" s="98" t="s">
        <v>47</v>
      </c>
      <c r="I38" s="150"/>
      <c r="J38" s="150"/>
    </row>
    <row r="39" spans="1:64" s="90" customFormat="1" ht="20.100000000000001" customHeight="1" x14ac:dyDescent="0.25">
      <c r="A39" s="94"/>
      <c r="B39" s="94"/>
      <c r="C39" s="94"/>
      <c r="D39" s="91"/>
      <c r="E39" s="91"/>
      <c r="F39" s="91"/>
      <c r="G39" s="89"/>
      <c r="H39" s="98" t="s">
        <v>4</v>
      </c>
      <c r="I39" s="151"/>
      <c r="J39" s="151"/>
    </row>
    <row r="40" spans="1:64" s="16" customFormat="1" ht="20.100000000000001" customHeight="1" x14ac:dyDescent="0.2">
      <c r="A40" s="15" t="s">
        <v>1</v>
      </c>
      <c r="B40" s="148"/>
      <c r="C40" s="148"/>
      <c r="D40" s="99"/>
      <c r="E40" s="99"/>
      <c r="F40" s="99"/>
      <c r="G40" s="17"/>
      <c r="H40" s="100" t="s">
        <v>5</v>
      </c>
      <c r="I40" s="96"/>
      <c r="J40" s="101"/>
      <c r="O40" s="15"/>
    </row>
    <row r="41" spans="1:64" s="16" customFormat="1" ht="20.100000000000001" customHeight="1" x14ac:dyDescent="0.2">
      <c r="A41" s="15" t="s">
        <v>3</v>
      </c>
      <c r="B41" s="152"/>
      <c r="C41" s="152"/>
      <c r="D41" s="99"/>
      <c r="E41" s="99"/>
      <c r="F41" s="99"/>
      <c r="G41" s="17"/>
      <c r="H41" s="17"/>
      <c r="I41" s="17"/>
      <c r="J41" s="17"/>
      <c r="O41" s="15"/>
    </row>
    <row r="42" spans="1:64" s="16" customFormat="1" x14ac:dyDescent="0.2">
      <c r="A42" s="15"/>
      <c r="B42" s="15"/>
      <c r="C42" s="15"/>
      <c r="D42" s="99"/>
      <c r="E42" s="99"/>
      <c r="F42" s="99"/>
      <c r="G42" s="17"/>
      <c r="H42" s="17"/>
      <c r="I42" s="17"/>
      <c r="J42" s="17"/>
      <c r="K42" s="17"/>
      <c r="L42" s="102"/>
      <c r="M42" s="102"/>
      <c r="N42" s="15"/>
      <c r="O42" s="15"/>
    </row>
    <row r="43" spans="1:64" s="16" customFormat="1" ht="15" customHeight="1" x14ac:dyDescent="0.2">
      <c r="A43" s="15"/>
      <c r="B43" s="15"/>
      <c r="D43" s="99"/>
      <c r="E43" s="99"/>
      <c r="F43" s="99"/>
      <c r="G43" s="17"/>
      <c r="H43" s="17"/>
      <c r="I43" s="17"/>
      <c r="J43" s="17"/>
      <c r="K43" s="17"/>
      <c r="L43" s="102"/>
      <c r="M43" s="102"/>
      <c r="N43" s="15"/>
      <c r="O43" s="15"/>
    </row>
    <row r="44" spans="1:64" s="103" customFormat="1" x14ac:dyDescent="0.2">
      <c r="A44" s="145" t="s">
        <v>13</v>
      </c>
      <c r="B44" s="145"/>
      <c r="D44" s="104"/>
      <c r="E44" s="104"/>
      <c r="F44" s="104"/>
      <c r="G44" s="105"/>
      <c r="H44" s="105"/>
      <c r="I44" s="105"/>
      <c r="J44" s="105"/>
      <c r="K44" s="105"/>
      <c r="L44" s="106"/>
      <c r="M44" s="106"/>
    </row>
    <row r="45" spans="1:64" ht="14.25" x14ac:dyDescent="0.2">
      <c r="A45" s="4"/>
      <c r="B45" s="107" t="s">
        <v>14</v>
      </c>
    </row>
    <row r="46" spans="1:64" s="108" customFormat="1" ht="6.75" customHeight="1" x14ac:dyDescent="0.2">
      <c r="A46" s="112"/>
      <c r="B46" s="113"/>
      <c r="D46" s="109"/>
      <c r="E46" s="109"/>
      <c r="F46" s="109"/>
      <c r="G46" s="110"/>
      <c r="H46" s="110"/>
      <c r="I46" s="110"/>
      <c r="J46" s="110"/>
      <c r="K46" s="110"/>
      <c r="L46" s="111"/>
      <c r="M46" s="111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</row>
  </sheetData>
  <mergeCells count="50">
    <mergeCell ref="A1:O1"/>
    <mergeCell ref="A3:N3"/>
    <mergeCell ref="A4:A5"/>
    <mergeCell ref="B4:B5"/>
    <mergeCell ref="C4:C5"/>
    <mergeCell ref="D4:D5"/>
    <mergeCell ref="E4:E5"/>
    <mergeCell ref="F4:F5"/>
    <mergeCell ref="G4:G5"/>
    <mergeCell ref="A28:L28"/>
    <mergeCell ref="H4:H5"/>
    <mergeCell ref="J4:M4"/>
    <mergeCell ref="N4:O4"/>
    <mergeCell ref="A11:L11"/>
    <mergeCell ref="A12:A13"/>
    <mergeCell ref="B12:B13"/>
    <mergeCell ref="C12:C13"/>
    <mergeCell ref="D12:D13"/>
    <mergeCell ref="F12:F13"/>
    <mergeCell ref="G12:G13"/>
    <mergeCell ref="H12:H13"/>
    <mergeCell ref="I12:K12"/>
    <mergeCell ref="L12:L13"/>
    <mergeCell ref="N12:O12"/>
    <mergeCell ref="L15:L17"/>
    <mergeCell ref="A44:B44"/>
    <mergeCell ref="A29:L29"/>
    <mergeCell ref="C31:D31"/>
    <mergeCell ref="C32:D32"/>
    <mergeCell ref="C33:D33"/>
    <mergeCell ref="C35:D35"/>
    <mergeCell ref="C36:D36"/>
    <mergeCell ref="I36:J36"/>
    <mergeCell ref="C37:D37"/>
    <mergeCell ref="I38:J38"/>
    <mergeCell ref="I39:J39"/>
    <mergeCell ref="B40:C40"/>
    <mergeCell ref="B41:C41"/>
    <mergeCell ref="N20:O20"/>
    <mergeCell ref="L23:L25"/>
    <mergeCell ref="A19:L19"/>
    <mergeCell ref="A20:A21"/>
    <mergeCell ref="B20:B21"/>
    <mergeCell ref="C20:C21"/>
    <mergeCell ref="D20:D21"/>
    <mergeCell ref="F20:F21"/>
    <mergeCell ref="G20:G21"/>
    <mergeCell ref="H20:H21"/>
    <mergeCell ref="I20:K20"/>
    <mergeCell ref="L20:L21"/>
  </mergeCells>
  <conditionalFormatting sqref="B40:C40">
    <cfRule type="containsBlanks" dxfId="8" priority="12">
      <formula>LEN(TRIM(B40))=0</formula>
    </cfRule>
  </conditionalFormatting>
  <conditionalFormatting sqref="B41:C41">
    <cfRule type="containsBlanks" dxfId="7" priority="11">
      <formula>LEN(TRIM(B41))=0</formula>
    </cfRule>
  </conditionalFormatting>
  <conditionalFormatting sqref="I38:J38">
    <cfRule type="containsBlanks" dxfId="6" priority="10">
      <formula>LEN(TRIM(I38))=0</formula>
    </cfRule>
  </conditionalFormatting>
  <conditionalFormatting sqref="I39:J39">
    <cfRule type="containsBlanks" dxfId="5" priority="9">
      <formula>LEN(TRIM(I39))=0</formula>
    </cfRule>
  </conditionalFormatting>
  <conditionalFormatting sqref="C31:D33">
    <cfRule type="containsBlanks" dxfId="4" priority="8">
      <formula>LEN(TRIM(C31))=0</formula>
    </cfRule>
  </conditionalFormatting>
  <conditionalFormatting sqref="C35:D37">
    <cfRule type="containsBlanks" dxfId="3" priority="7">
      <formula>LEN(TRIM(C35))=0</formula>
    </cfRule>
  </conditionalFormatting>
  <conditionalFormatting sqref="F7:I8">
    <cfRule type="containsBlanks" dxfId="2" priority="3">
      <formula>LEN(TRIM(F7))=0</formula>
    </cfRule>
  </conditionalFormatting>
  <conditionalFormatting sqref="J7:K8">
    <cfRule type="containsBlanks" dxfId="1" priority="2">
      <formula>LEN(TRIM(J7))=0</formula>
    </cfRule>
  </conditionalFormatting>
  <conditionalFormatting sqref="E7:E8">
    <cfRule type="containsBlanks" dxfId="0" priority="1">
      <formula>LEN(TRIM(E7))=0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7" fitToWidth="0" orientation="landscape" r:id="rId1"/>
  <headerFooter alignWithMargins="0"/>
  <colBreaks count="1" manualBreakCount="1">
    <brk id="1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Kalkulacia_Sortiment</vt:lpstr>
      <vt:lpstr>Kalkulacia_Sortiment!Oblasť_tlače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Katarína Duláková</cp:lastModifiedBy>
  <cp:lastPrinted>2025-03-27T14:33:19Z</cp:lastPrinted>
  <dcterms:created xsi:type="dcterms:W3CDTF">2017-04-21T05:51:15Z</dcterms:created>
  <dcterms:modified xsi:type="dcterms:W3CDTF">2025-05-15T09:21:49Z</dcterms:modified>
</cp:coreProperties>
</file>