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esktop\przetarg\"/>
    </mc:Choice>
  </mc:AlternateContent>
  <bookViews>
    <workbookView xWindow="0" yWindow="0" windowWidth="24000" windowHeight="963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J45" i="1" l="1"/>
  <c r="G45" i="1"/>
  <c r="J44" i="1"/>
  <c r="G44" i="1"/>
  <c r="J43" i="1"/>
  <c r="G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I9" i="1"/>
  <c r="J9" i="1" s="1"/>
  <c r="G9" i="1"/>
  <c r="G46" i="1" l="1"/>
  <c r="J46" i="1"/>
</calcChain>
</file>

<file path=xl/sharedStrings.xml><?xml version="1.0" encoding="utf-8"?>
<sst xmlns="http://schemas.openxmlformats.org/spreadsheetml/2006/main" count="123" uniqueCount="89">
  <si>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</si>
  <si>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</si>
  <si>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</si>
  <si>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</si>
  <si>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</si>
  <si>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</si>
  <si>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</si>
  <si>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</si>
  <si>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</si>
  <si>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Buraki  czerwone luz - kl. I</t>
  </si>
  <si>
    <t>Cebula ( biała) kl I</t>
  </si>
  <si>
    <t>Czosnek główka kl.I bez uszkodzeń mechanicznych, bez pleśni.</t>
  </si>
  <si>
    <t>Kapusta  biała kl.I</t>
  </si>
  <si>
    <t>Kapusta  czerwona kl.I</t>
  </si>
  <si>
    <t>Marchew kl.I.cała, bez uszkodzeń powstałych podczas wzrostu, zbioru, usuwania naci, pakowania, Niezdrewniała, bez pleśni, bez rozwidleń i bocznych rozgałęzień. Bez obcych zapachów i smaków,</t>
  </si>
  <si>
    <t>Natka  pietruszki kl. I</t>
  </si>
  <si>
    <t>Ogórek zielony kl.I szklarniowy</t>
  </si>
  <si>
    <t xml:space="preserve">Pieczarki kl.I. biała bez oznak pleśni. Bez przebarwień.Oznak pleśni. </t>
  </si>
  <si>
    <t>Pietruszka kl.I. Niezdrewniała, bez rozwidleń, wolna od nadmiernego zawilgocenia powierzchniowego, bez obcych zapachów lub smaku.</t>
  </si>
  <si>
    <t>Pomidory kl.I</t>
  </si>
  <si>
    <t>Por kl.I</t>
  </si>
  <si>
    <t>Rzodkiewka kl.I</t>
  </si>
  <si>
    <t>Sałata lodowa Kl.I</t>
  </si>
  <si>
    <t>Sałata  zielona kl.I</t>
  </si>
  <si>
    <t>Banan barwa oraz kształt nieświadcząca o uszkodzeniach, pleśni, kl.I.</t>
  </si>
  <si>
    <t>Jabłka gramatura jednej szt. 0,2 kg barwa oraz kształt nie świadcząca o uszkodzeniach, pleśni.kl.I.</t>
  </si>
  <si>
    <t>Mandarynka barwa oraz kształt nieświadcząca o uszkodzeniach, pleśni.kl.I.</t>
  </si>
  <si>
    <t>Pomarańcz barwa oraz kształt nieświadcząca o uszkodzeniach, pleśni.kl.I.</t>
  </si>
  <si>
    <t>Śliwka barwa oraz kształt nie świadcząca o uszkodzeniach, pleśni.kl.I.</t>
  </si>
  <si>
    <t>Nektarynka świeże bez oznak pleśni kl.I</t>
  </si>
  <si>
    <t>Brzoskwinie świeże bez oznak pleśni kl.I.</t>
  </si>
  <si>
    <t>SZACOWANA WARTOŚĆ OGÓŁEM</t>
  </si>
  <si>
    <t>Cukinia kl. I bez uszkodzeń mechanicznych, bez pleśni.</t>
  </si>
  <si>
    <t>Kapusta kiszona kl. I</t>
  </si>
  <si>
    <t xml:space="preserve">Kapusta pekińska kl.I </t>
  </si>
  <si>
    <t xml:space="preserve">Koperek  zielony kl.I </t>
  </si>
  <si>
    <t>Ogórek  kiszony kl.I., pakowany w słoik, wiaderko,- opakowania dopuszczalne do kontaktu z żywnością. Bez konserwantów. Produkt otrzymany ze świeżych ogórków, przypraw aromatyczno-smakowych, zalanych zalewą z dodatkiem soli poddany naturalnemu procesowi fermentacji mlekowej, utrwalony w procesie pasteryzacji. Produkt wyprodukowany z ogórków prostych, nieuszkodzonych, bez oznak pleśni, wielkość 6-10cm. Niedopuszczalne są obce posmaki, zapach, smak mocno słony, niekwaśny, stęchły, pleśni. Opakowanie nieuszkodzone, odpowiednio opisane.</t>
  </si>
  <si>
    <t>Papryka świeża kl.I.</t>
  </si>
  <si>
    <t>Seler kl.I cały, o świeżym wyglądzie, zdrowe, bez objawów gnicia lub zepsucia.Wolny od jakich kolwiek szkodników i uszkodzeń spowodowanych przez szkodniki.bez nadmiaru zawilgocenia powierzchniowego.Korzeń powinien być dobrze oczyszczony i nie powinien być dłuższy niż 6cm.</t>
  </si>
  <si>
    <t xml:space="preserve">Szczypiorek  kl.I </t>
  </si>
  <si>
    <t>Ziemniaki jadalne soraya, kl.I. bez uszkodzeń, pleśni.</t>
  </si>
  <si>
    <t>Ziemniaki nowe polskie, kl. I. bez uszkodzeń, pleśni.</t>
  </si>
  <si>
    <t>Kapusta włoska barwa oraz kształt nieświadcząca o uszkodzeniach, pleśni.kl.I.</t>
  </si>
  <si>
    <t>Gruszka konferencja gramatura jednej szt. 0,2 kg, barwa oraz kształt nieświadcząca o uszkodzeniach, pleśni.kl.I.</t>
  </si>
  <si>
    <t>Kalafior barwa oraz kształt nieświadcząca o uszkodzeniach, pleśni.kl.I.</t>
  </si>
  <si>
    <t>Groch Jaś średni/ łuskany barwa oraz kształt nieświadcząca o uszkodzeniach, pleśni.kl.I.</t>
  </si>
  <si>
    <t>Kiwi świeże bez oznak pleśni kl. I</t>
  </si>
  <si>
    <t>kg</t>
  </si>
  <si>
    <t>szt</t>
  </si>
  <si>
    <t>pęcz</t>
  </si>
  <si>
    <t xml:space="preserve"> Część 7 – Dostawa warzyw i owoców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</si>
  <si>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</si>
  <si>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</si>
  <si>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</si>
  <si>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</si>
  <si>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</si>
  <si>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</si>
  <si>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</si>
  <si>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</si>
  <si>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</si>
  <si>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</si>
  <si>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</si>
  <si>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</si>
  <si>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</si>
  <si>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</si>
  <si>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</si>
  <si>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</si>
  <si>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</si>
  <si>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</si>
  <si>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</si>
  <si>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</si>
  <si>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</si>
  <si>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</si>
  <si>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</si>
  <si>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</si>
  <si>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</si>
  <si>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</si>
  <si>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</si>
  <si>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</si>
  <si>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</si>
  <si>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</si>
  <si>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</si>
  <si>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</si>
  <si>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</si>
  <si>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</si>
  <si>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</si>
  <si>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</si>
  <si>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</si>
  <si>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załącznik nr 1A/7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</si>
</sst>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right"/>
    </xf>
    <xf numFmtId="0" fontId="5" fillId="0" borderId="6" xfId="0" applyFont="1" applyBorder="1"/>
    <xf numFmtId="0" fontId="5" fillId="0" borderId="8" xfId="0" applyFont="1" applyBorder="1"/>
    <xf numFmtId="0" fontId="5" fillId="0" borderId="10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7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6"/>
  <sheetViews>
    <sheetView tabSelected="1" zoomScaleNormal="100" workbookViewId="0">
      <selection activeCell="O8" sqref="O8"/>
    </sheetView>
  </sheetViews>
  <sheetFormatPr defaultColWidth="9" defaultRowHeight="15"/>
  <cols>
    <col min="2" max="2" width="6.140625" customWidth="1"/>
    <col min="3" max="3" width="57.7109375" customWidth="1"/>
    <col min="5" max="5" width="12.42578125" customWidth="1"/>
    <col min="7" max="7" width="10.5703125" customWidth="1"/>
    <col min="10" max="10" width="9.140625" customWidth="1"/>
  </cols>
  <sheetData>
    <row r="2" spans="2:11">
      <c r="B2" s="1"/>
      <c r="C2" s="42" t="s">
        <v>50</v>
      </c>
      <c r="D2" s="42"/>
      <c r="E2" s="42"/>
      <c r="F2" s="42"/>
      <c r="G2" s="42"/>
      <c r="H2" s="42"/>
      <c r="I2" s="42"/>
      <c r="J2" s="42"/>
      <c r="K2" s="42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.75" thickBot="1">
      <c r="B4" s="1"/>
      <c r="H4" s="3"/>
      <c r="I4" s="3"/>
      <c r="J4" s="43" t="s">
        <v>88</v>
      </c>
      <c r="K4" s="43"/>
    </row>
    <row r="5" spans="2:11" ht="15" customHeight="1" thickBot="1">
      <c r="B5" s="44" t="s">
        <v>0</v>
      </c>
      <c r="C5" s="45" t="s">
        <v>1</v>
      </c>
      <c r="D5" s="46" t="s">
        <v>2</v>
      </c>
      <c r="E5" s="49" t="s">
        <v>3</v>
      </c>
      <c r="F5" s="49" t="s">
        <v>4</v>
      </c>
      <c r="G5" s="49" t="s">
        <v>5</v>
      </c>
      <c r="H5" s="50" t="s">
        <v>6</v>
      </c>
      <c r="I5" s="49" t="s">
        <v>7</v>
      </c>
      <c r="J5" s="44" t="s">
        <v>8</v>
      </c>
      <c r="K5" s="44"/>
    </row>
    <row r="6" spans="2:11" ht="15.75" thickBot="1">
      <c r="B6" s="44"/>
      <c r="C6" s="45"/>
      <c r="D6" s="47"/>
      <c r="E6" s="49"/>
      <c r="F6" s="49"/>
      <c r="G6" s="49"/>
      <c r="H6" s="50"/>
      <c r="I6" s="49"/>
      <c r="J6" s="44"/>
      <c r="K6" s="44"/>
    </row>
    <row r="7" spans="2:11" ht="28.5" customHeight="1" thickBot="1">
      <c r="B7" s="44"/>
      <c r="C7" s="45"/>
      <c r="D7" s="48"/>
      <c r="E7" s="49"/>
      <c r="F7" s="49"/>
      <c r="G7" s="49"/>
      <c r="H7" s="50"/>
      <c r="I7" s="49"/>
      <c r="J7" s="44"/>
      <c r="K7" s="44"/>
    </row>
    <row r="8" spans="2:11" ht="16.5" thickBot="1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51">
        <v>9</v>
      </c>
      <c r="K8" s="51"/>
    </row>
    <row r="9" spans="2:11">
      <c r="B9" s="22" t="s">
        <v>51</v>
      </c>
      <c r="C9" s="23" t="s">
        <v>9</v>
      </c>
      <c r="D9" s="29" t="s">
        <v>47</v>
      </c>
      <c r="E9" s="30">
        <v>130</v>
      </c>
      <c r="F9" s="37"/>
      <c r="G9" s="10">
        <f t="shared" ref="G9:G40" si="0">E9*F9</f>
        <v>0</v>
      </c>
      <c r="H9" s="11"/>
      <c r="I9" s="12">
        <f>ROUND(F9*H9+F9,2)</f>
        <v>0</v>
      </c>
      <c r="J9" s="52">
        <f t="shared" ref="J9:J40" si="1">I9*E9</f>
        <v>0</v>
      </c>
      <c r="K9" s="52"/>
    </row>
    <row r="10" spans="2:11">
      <c r="B10" s="22" t="s">
        <v>52</v>
      </c>
      <c r="C10" s="23" t="s">
        <v>10</v>
      </c>
      <c r="D10" s="29" t="s">
        <v>47</v>
      </c>
      <c r="E10" s="30">
        <v>400</v>
      </c>
      <c r="F10" s="37"/>
      <c r="G10" s="13">
        <f t="shared" si="0"/>
        <v>0</v>
      </c>
      <c r="H10" s="11"/>
      <c r="I10" s="12">
        <f t="shared" ref="I10:I45" si="2">ROUND(F10*H10+F10,2)</f>
        <v>0</v>
      </c>
      <c r="J10" s="52">
        <f t="shared" si="1"/>
        <v>0</v>
      </c>
      <c r="K10" s="52"/>
    </row>
    <row r="11" spans="2:11">
      <c r="B11" s="22" t="s">
        <v>53</v>
      </c>
      <c r="C11" s="19" t="s">
        <v>11</v>
      </c>
      <c r="D11" s="29" t="s">
        <v>48</v>
      </c>
      <c r="E11" s="30">
        <v>320</v>
      </c>
      <c r="F11" s="37"/>
      <c r="G11" s="13">
        <f t="shared" si="0"/>
        <v>0</v>
      </c>
      <c r="H11" s="11"/>
      <c r="I11" s="12">
        <f t="shared" si="2"/>
        <v>0</v>
      </c>
      <c r="J11" s="52">
        <f t="shared" si="1"/>
        <v>0</v>
      </c>
      <c r="K11" s="52"/>
    </row>
    <row r="12" spans="2:11">
      <c r="B12" s="22" t="s">
        <v>54</v>
      </c>
      <c r="C12" s="19" t="s">
        <v>32</v>
      </c>
      <c r="D12" s="29" t="s">
        <v>47</v>
      </c>
      <c r="E12" s="30">
        <v>30</v>
      </c>
      <c r="F12" s="37"/>
      <c r="G12" s="13">
        <f t="shared" si="0"/>
        <v>0</v>
      </c>
      <c r="H12" s="11"/>
      <c r="I12" s="12">
        <f t="shared" si="2"/>
        <v>0</v>
      </c>
      <c r="J12" s="52">
        <f t="shared" si="1"/>
        <v>0</v>
      </c>
      <c r="K12" s="52"/>
    </row>
    <row r="13" spans="2:11">
      <c r="B13" s="22" t="s">
        <v>55</v>
      </c>
      <c r="C13" s="23" t="s">
        <v>12</v>
      </c>
      <c r="D13" s="29" t="s">
        <v>47</v>
      </c>
      <c r="E13" s="30">
        <v>200</v>
      </c>
      <c r="F13" s="37"/>
      <c r="G13" s="13">
        <f t="shared" si="0"/>
        <v>0</v>
      </c>
      <c r="H13" s="11"/>
      <c r="I13" s="12">
        <f t="shared" si="2"/>
        <v>0</v>
      </c>
      <c r="J13" s="52">
        <f t="shared" si="1"/>
        <v>0</v>
      </c>
      <c r="K13" s="52"/>
    </row>
    <row r="14" spans="2:11">
      <c r="B14" s="22" t="s">
        <v>56</v>
      </c>
      <c r="C14" s="23" t="s">
        <v>13</v>
      </c>
      <c r="D14" s="29" t="s">
        <v>47</v>
      </c>
      <c r="E14" s="30">
        <v>100</v>
      </c>
      <c r="F14" s="37"/>
      <c r="G14" s="13">
        <f t="shared" si="0"/>
        <v>0</v>
      </c>
      <c r="H14" s="11"/>
      <c r="I14" s="12">
        <f t="shared" si="2"/>
        <v>0</v>
      </c>
      <c r="J14" s="52">
        <f t="shared" si="1"/>
        <v>0</v>
      </c>
      <c r="K14" s="52"/>
    </row>
    <row r="15" spans="2:11">
      <c r="B15" s="22" t="s">
        <v>57</v>
      </c>
      <c r="C15" s="23" t="s">
        <v>33</v>
      </c>
      <c r="D15" s="29" t="s">
        <v>47</v>
      </c>
      <c r="E15" s="30">
        <v>180</v>
      </c>
      <c r="F15" s="37"/>
      <c r="G15" s="13">
        <f t="shared" si="0"/>
        <v>0</v>
      </c>
      <c r="H15" s="11"/>
      <c r="I15" s="12">
        <f t="shared" si="2"/>
        <v>0</v>
      </c>
      <c r="J15" s="52">
        <f t="shared" si="1"/>
        <v>0</v>
      </c>
      <c r="K15" s="52"/>
    </row>
    <row r="16" spans="2:11">
      <c r="B16" s="22" t="s">
        <v>58</v>
      </c>
      <c r="C16" s="23" t="s">
        <v>34</v>
      </c>
      <c r="D16" s="29" t="s">
        <v>47</v>
      </c>
      <c r="E16" s="30">
        <v>440</v>
      </c>
      <c r="F16" s="37"/>
      <c r="G16" s="13">
        <f t="shared" si="0"/>
        <v>0</v>
      </c>
      <c r="H16" s="11"/>
      <c r="I16" s="12">
        <f t="shared" si="2"/>
        <v>0</v>
      </c>
      <c r="J16" s="52">
        <f t="shared" si="1"/>
        <v>0</v>
      </c>
      <c r="K16" s="52"/>
    </row>
    <row r="17" spans="2:11">
      <c r="B17" s="22" t="s">
        <v>59</v>
      </c>
      <c r="C17" s="24" t="s">
        <v>35</v>
      </c>
      <c r="D17" s="29" t="s">
        <v>49</v>
      </c>
      <c r="E17" s="30">
        <v>600</v>
      </c>
      <c r="F17" s="37"/>
      <c r="G17" s="13">
        <f t="shared" si="0"/>
        <v>0</v>
      </c>
      <c r="H17" s="11"/>
      <c r="I17" s="12">
        <f t="shared" si="2"/>
        <v>0</v>
      </c>
      <c r="J17" s="52">
        <f t="shared" si="1"/>
        <v>0</v>
      </c>
      <c r="K17" s="52"/>
    </row>
    <row r="18" spans="2:11" ht="60">
      <c r="B18" s="22" t="s">
        <v>60</v>
      </c>
      <c r="C18" s="23" t="s">
        <v>14</v>
      </c>
      <c r="D18" s="29" t="s">
        <v>47</v>
      </c>
      <c r="E18" s="30">
        <v>400</v>
      </c>
      <c r="F18" s="37"/>
      <c r="G18" s="13">
        <f t="shared" si="0"/>
        <v>0</v>
      </c>
      <c r="H18" s="11"/>
      <c r="I18" s="12">
        <f t="shared" si="2"/>
        <v>0</v>
      </c>
      <c r="J18" s="52">
        <f t="shared" si="1"/>
        <v>0</v>
      </c>
      <c r="K18" s="52"/>
    </row>
    <row r="19" spans="2:11">
      <c r="B19" s="22" t="s">
        <v>61</v>
      </c>
      <c r="C19" s="23" t="s">
        <v>15</v>
      </c>
      <c r="D19" s="29" t="s">
        <v>49</v>
      </c>
      <c r="E19" s="30">
        <v>380</v>
      </c>
      <c r="F19" s="37"/>
      <c r="G19" s="13">
        <f t="shared" si="0"/>
        <v>0</v>
      </c>
      <c r="H19" s="11"/>
      <c r="I19" s="12">
        <f t="shared" si="2"/>
        <v>0</v>
      </c>
      <c r="J19" s="52">
        <f t="shared" si="1"/>
        <v>0</v>
      </c>
      <c r="K19" s="52"/>
    </row>
    <row r="20" spans="2:11" ht="150">
      <c r="B20" s="22" t="s">
        <v>62</v>
      </c>
      <c r="C20" s="23" t="s">
        <v>36</v>
      </c>
      <c r="D20" s="29" t="s">
        <v>47</v>
      </c>
      <c r="E20" s="30">
        <v>70</v>
      </c>
      <c r="F20" s="37"/>
      <c r="G20" s="13">
        <f t="shared" si="0"/>
        <v>0</v>
      </c>
      <c r="H20" s="11"/>
      <c r="I20" s="12">
        <f t="shared" si="2"/>
        <v>0</v>
      </c>
      <c r="J20" s="52">
        <f t="shared" si="1"/>
        <v>0</v>
      </c>
      <c r="K20" s="52"/>
    </row>
    <row r="21" spans="2:11">
      <c r="B21" s="22" t="s">
        <v>63</v>
      </c>
      <c r="C21" s="19" t="s">
        <v>16</v>
      </c>
      <c r="D21" s="29" t="s">
        <v>47</v>
      </c>
      <c r="E21" s="30">
        <v>210</v>
      </c>
      <c r="F21" s="37"/>
      <c r="G21" s="13">
        <f t="shared" si="0"/>
        <v>0</v>
      </c>
      <c r="H21" s="11"/>
      <c r="I21" s="12">
        <f t="shared" si="2"/>
        <v>0</v>
      </c>
      <c r="J21" s="52">
        <f t="shared" si="1"/>
        <v>0</v>
      </c>
      <c r="K21" s="52"/>
    </row>
    <row r="22" spans="2:11">
      <c r="B22" s="22" t="s">
        <v>64</v>
      </c>
      <c r="C22" s="24" t="s">
        <v>37</v>
      </c>
      <c r="D22" s="29" t="s">
        <v>47</v>
      </c>
      <c r="E22" s="30">
        <v>40</v>
      </c>
      <c r="F22" s="37"/>
      <c r="G22" s="13">
        <f t="shared" si="0"/>
        <v>0</v>
      </c>
      <c r="H22" s="11"/>
      <c r="I22" s="12">
        <f t="shared" si="2"/>
        <v>0</v>
      </c>
      <c r="J22" s="52">
        <f t="shared" si="1"/>
        <v>0</v>
      </c>
      <c r="K22" s="52"/>
    </row>
    <row r="23" spans="2:11">
      <c r="B23" s="22" t="s">
        <v>65</v>
      </c>
      <c r="C23" s="19" t="s">
        <v>17</v>
      </c>
      <c r="D23" s="29" t="s">
        <v>47</v>
      </c>
      <c r="E23" s="30">
        <v>80</v>
      </c>
      <c r="F23" s="37"/>
      <c r="G23" s="13">
        <f t="shared" si="0"/>
        <v>0</v>
      </c>
      <c r="H23" s="11"/>
      <c r="I23" s="12">
        <f t="shared" si="2"/>
        <v>0</v>
      </c>
      <c r="J23" s="52">
        <f t="shared" si="1"/>
        <v>0</v>
      </c>
      <c r="K23" s="52"/>
    </row>
    <row r="24" spans="2:11" ht="39">
      <c r="B24" s="22" t="s">
        <v>66</v>
      </c>
      <c r="C24" s="25" t="s">
        <v>18</v>
      </c>
      <c r="D24" s="29" t="s">
        <v>47</v>
      </c>
      <c r="E24" s="30">
        <v>200</v>
      </c>
      <c r="F24" s="37"/>
      <c r="G24" s="13">
        <f t="shared" si="0"/>
        <v>0</v>
      </c>
      <c r="H24" s="11"/>
      <c r="I24" s="12">
        <f t="shared" si="2"/>
        <v>0</v>
      </c>
      <c r="J24" s="52">
        <f t="shared" si="1"/>
        <v>0</v>
      </c>
      <c r="K24" s="52"/>
    </row>
    <row r="25" spans="2:11">
      <c r="B25" s="22" t="s">
        <v>67</v>
      </c>
      <c r="C25" s="23" t="s">
        <v>19</v>
      </c>
      <c r="D25" s="29" t="s">
        <v>47</v>
      </c>
      <c r="E25" s="30">
        <v>130</v>
      </c>
      <c r="F25" s="37"/>
      <c r="G25" s="13">
        <f t="shared" si="0"/>
        <v>0</v>
      </c>
      <c r="H25" s="14"/>
      <c r="I25" s="12">
        <f t="shared" si="2"/>
        <v>0</v>
      </c>
      <c r="J25" s="52">
        <f t="shared" si="1"/>
        <v>0</v>
      </c>
      <c r="K25" s="52"/>
    </row>
    <row r="26" spans="2:11">
      <c r="B26" s="22" t="s">
        <v>68</v>
      </c>
      <c r="C26" s="23" t="s">
        <v>20</v>
      </c>
      <c r="D26" s="29" t="s">
        <v>48</v>
      </c>
      <c r="E26" s="30">
        <v>80</v>
      </c>
      <c r="F26" s="37"/>
      <c r="G26" s="9">
        <f t="shared" si="0"/>
        <v>0</v>
      </c>
      <c r="H26" s="11"/>
      <c r="I26" s="12">
        <f t="shared" si="2"/>
        <v>0</v>
      </c>
      <c r="J26" s="52">
        <f t="shared" si="1"/>
        <v>0</v>
      </c>
      <c r="K26" s="52"/>
    </row>
    <row r="27" spans="2:11">
      <c r="B27" s="22" t="s">
        <v>69</v>
      </c>
      <c r="C27" s="20" t="s">
        <v>21</v>
      </c>
      <c r="D27" s="29" t="s">
        <v>49</v>
      </c>
      <c r="E27" s="30">
        <v>110</v>
      </c>
      <c r="F27" s="37"/>
      <c r="G27" s="10">
        <f t="shared" si="0"/>
        <v>0</v>
      </c>
      <c r="H27" s="11"/>
      <c r="I27" s="12">
        <f t="shared" si="2"/>
        <v>0</v>
      </c>
      <c r="J27" s="52">
        <f t="shared" si="1"/>
        <v>0</v>
      </c>
      <c r="K27" s="52"/>
    </row>
    <row r="28" spans="2:11">
      <c r="B28" s="22" t="s">
        <v>70</v>
      </c>
      <c r="C28" s="21" t="s">
        <v>22</v>
      </c>
      <c r="D28" s="29" t="s">
        <v>48</v>
      </c>
      <c r="E28" s="30">
        <v>240</v>
      </c>
      <c r="F28" s="37"/>
      <c r="G28" s="13">
        <f t="shared" si="0"/>
        <v>0</v>
      </c>
      <c r="H28" s="11"/>
      <c r="I28" s="12">
        <f t="shared" si="2"/>
        <v>0</v>
      </c>
      <c r="J28" s="52">
        <f t="shared" si="1"/>
        <v>0</v>
      </c>
      <c r="K28" s="52"/>
    </row>
    <row r="29" spans="2:11">
      <c r="B29" s="22" t="s">
        <v>71</v>
      </c>
      <c r="C29" s="19" t="s">
        <v>23</v>
      </c>
      <c r="D29" s="29" t="s">
        <v>48</v>
      </c>
      <c r="E29" s="30">
        <v>200</v>
      </c>
      <c r="F29" s="37"/>
      <c r="G29" s="13">
        <f t="shared" si="0"/>
        <v>0</v>
      </c>
      <c r="H29" s="11"/>
      <c r="I29" s="12">
        <f t="shared" si="2"/>
        <v>0</v>
      </c>
      <c r="J29" s="52">
        <f t="shared" si="1"/>
        <v>0</v>
      </c>
      <c r="K29" s="52"/>
    </row>
    <row r="30" spans="2:11" ht="64.5">
      <c r="B30" s="22" t="s">
        <v>72</v>
      </c>
      <c r="C30" s="25" t="s">
        <v>38</v>
      </c>
      <c r="D30" s="29" t="s">
        <v>47</v>
      </c>
      <c r="E30" s="30">
        <v>200</v>
      </c>
      <c r="F30" s="37"/>
      <c r="G30" s="13">
        <f t="shared" si="0"/>
        <v>0</v>
      </c>
      <c r="H30" s="11"/>
      <c r="I30" s="12">
        <f t="shared" si="2"/>
        <v>0</v>
      </c>
      <c r="J30" s="52">
        <f t="shared" si="1"/>
        <v>0</v>
      </c>
      <c r="K30" s="52"/>
    </row>
    <row r="31" spans="2:11">
      <c r="B31" s="22" t="s">
        <v>73</v>
      </c>
      <c r="C31" s="19" t="s">
        <v>39</v>
      </c>
      <c r="D31" s="29" t="s">
        <v>49</v>
      </c>
      <c r="E31" s="30">
        <v>400</v>
      </c>
      <c r="F31" s="37"/>
      <c r="G31" s="13">
        <f t="shared" si="0"/>
        <v>0</v>
      </c>
      <c r="H31" s="11"/>
      <c r="I31" s="12">
        <f t="shared" si="2"/>
        <v>0</v>
      </c>
      <c r="J31" s="52">
        <f t="shared" si="1"/>
        <v>0</v>
      </c>
      <c r="K31" s="52"/>
    </row>
    <row r="32" spans="2:11">
      <c r="B32" s="22" t="s">
        <v>74</v>
      </c>
      <c r="C32" s="25" t="s">
        <v>40</v>
      </c>
      <c r="D32" s="29" t="s">
        <v>47</v>
      </c>
      <c r="E32" s="30">
        <v>6500</v>
      </c>
      <c r="F32" s="37"/>
      <c r="G32" s="13">
        <f t="shared" si="0"/>
        <v>0</v>
      </c>
      <c r="H32" s="11"/>
      <c r="I32" s="12">
        <f t="shared" si="2"/>
        <v>0</v>
      </c>
      <c r="J32" s="52">
        <f t="shared" si="1"/>
        <v>0</v>
      </c>
      <c r="K32" s="52"/>
    </row>
    <row r="33" spans="2:11">
      <c r="B33" s="22" t="s">
        <v>75</v>
      </c>
      <c r="C33" s="26" t="s">
        <v>41</v>
      </c>
      <c r="D33" s="31" t="s">
        <v>47</v>
      </c>
      <c r="E33" s="32">
        <v>750</v>
      </c>
      <c r="F33" s="38"/>
      <c r="G33" s="13">
        <f t="shared" si="0"/>
        <v>0</v>
      </c>
      <c r="H33" s="11"/>
      <c r="I33" s="12">
        <f t="shared" si="2"/>
        <v>0</v>
      </c>
      <c r="J33" s="52">
        <f t="shared" si="1"/>
        <v>0</v>
      </c>
      <c r="K33" s="52"/>
    </row>
    <row r="34" spans="2:11" ht="30">
      <c r="B34" s="22" t="s">
        <v>76</v>
      </c>
      <c r="C34" s="27" t="s">
        <v>24</v>
      </c>
      <c r="D34" s="31" t="s">
        <v>47</v>
      </c>
      <c r="E34" s="33">
        <v>700</v>
      </c>
      <c r="F34" s="39"/>
      <c r="G34" s="13">
        <f t="shared" si="0"/>
        <v>0</v>
      </c>
      <c r="H34" s="11"/>
      <c r="I34" s="12">
        <f t="shared" si="2"/>
        <v>0</v>
      </c>
      <c r="J34" s="52">
        <f t="shared" si="1"/>
        <v>0</v>
      </c>
      <c r="K34" s="52"/>
    </row>
    <row r="35" spans="2:11" ht="30">
      <c r="B35" s="22" t="s">
        <v>77</v>
      </c>
      <c r="C35" s="28" t="s">
        <v>42</v>
      </c>
      <c r="D35" s="31" t="s">
        <v>48</v>
      </c>
      <c r="E35" s="33">
        <v>100</v>
      </c>
      <c r="F35" s="39"/>
      <c r="G35" s="13">
        <f t="shared" si="0"/>
        <v>0</v>
      </c>
      <c r="H35" s="11"/>
      <c r="I35" s="12">
        <f t="shared" si="2"/>
        <v>0</v>
      </c>
      <c r="J35" s="52">
        <f t="shared" si="1"/>
        <v>0</v>
      </c>
      <c r="K35" s="52"/>
    </row>
    <row r="36" spans="2:11" ht="30">
      <c r="B36" s="22" t="s">
        <v>78</v>
      </c>
      <c r="C36" s="28" t="s">
        <v>43</v>
      </c>
      <c r="D36" s="29" t="s">
        <v>47</v>
      </c>
      <c r="E36" s="34">
        <v>500</v>
      </c>
      <c r="F36" s="40"/>
      <c r="G36" s="13">
        <f t="shared" si="0"/>
        <v>0</v>
      </c>
      <c r="H36" s="11"/>
      <c r="I36" s="12">
        <f t="shared" si="2"/>
        <v>0</v>
      </c>
      <c r="J36" s="52">
        <f t="shared" si="1"/>
        <v>0</v>
      </c>
      <c r="K36" s="52"/>
    </row>
    <row r="37" spans="2:11" ht="30">
      <c r="B37" s="22" t="s">
        <v>79</v>
      </c>
      <c r="C37" s="28" t="s">
        <v>25</v>
      </c>
      <c r="D37" s="29" t="s">
        <v>47</v>
      </c>
      <c r="E37" s="34">
        <v>1300</v>
      </c>
      <c r="F37" s="40"/>
      <c r="G37" s="13">
        <f t="shared" si="0"/>
        <v>0</v>
      </c>
      <c r="H37" s="11"/>
      <c r="I37" s="12">
        <f t="shared" si="2"/>
        <v>0</v>
      </c>
      <c r="J37" s="52">
        <f t="shared" si="1"/>
        <v>0</v>
      </c>
      <c r="K37" s="52"/>
    </row>
    <row r="38" spans="2:11" ht="30">
      <c r="B38" s="22" t="s">
        <v>80</v>
      </c>
      <c r="C38" s="28" t="s">
        <v>26</v>
      </c>
      <c r="D38" s="29" t="s">
        <v>47</v>
      </c>
      <c r="E38" s="34">
        <v>450</v>
      </c>
      <c r="F38" s="40"/>
      <c r="G38" s="13">
        <f t="shared" si="0"/>
        <v>0</v>
      </c>
      <c r="H38" s="11"/>
      <c r="I38" s="12">
        <f t="shared" si="2"/>
        <v>0</v>
      </c>
      <c r="J38" s="52">
        <f t="shared" si="1"/>
        <v>0</v>
      </c>
      <c r="K38" s="52"/>
    </row>
    <row r="39" spans="2:11" ht="30">
      <c r="B39" s="22" t="s">
        <v>81</v>
      </c>
      <c r="C39" s="28" t="s">
        <v>27</v>
      </c>
      <c r="D39" s="29" t="s">
        <v>47</v>
      </c>
      <c r="E39" s="34">
        <v>700</v>
      </c>
      <c r="F39" s="40"/>
      <c r="G39" s="13">
        <f t="shared" si="0"/>
        <v>0</v>
      </c>
      <c r="H39" s="11"/>
      <c r="I39" s="12">
        <f t="shared" si="2"/>
        <v>0</v>
      </c>
      <c r="J39" s="52">
        <f t="shared" si="1"/>
        <v>0</v>
      </c>
      <c r="K39" s="52"/>
    </row>
    <row r="40" spans="2:11" ht="30">
      <c r="B40" s="22" t="s">
        <v>82</v>
      </c>
      <c r="C40" s="28" t="s">
        <v>28</v>
      </c>
      <c r="D40" s="29" t="s">
        <v>47</v>
      </c>
      <c r="E40" s="34">
        <v>150</v>
      </c>
      <c r="F40" s="40"/>
      <c r="G40" s="13">
        <f t="shared" si="0"/>
        <v>0</v>
      </c>
      <c r="H40" s="11"/>
      <c r="I40" s="12">
        <f t="shared" si="2"/>
        <v>0</v>
      </c>
      <c r="J40" s="52">
        <f t="shared" si="1"/>
        <v>0</v>
      </c>
      <c r="K40" s="52"/>
    </row>
    <row r="41" spans="2:11">
      <c r="B41" s="22" t="s">
        <v>83</v>
      </c>
      <c r="C41" s="28" t="s">
        <v>29</v>
      </c>
      <c r="D41" s="29" t="s">
        <v>47</v>
      </c>
      <c r="E41" s="35">
        <v>200</v>
      </c>
      <c r="F41" s="41"/>
      <c r="G41" s="13">
        <f t="shared" ref="G41:G45" si="3">E41*F41</f>
        <v>0</v>
      </c>
      <c r="H41" s="11"/>
      <c r="I41" s="12">
        <f t="shared" si="2"/>
        <v>0</v>
      </c>
      <c r="J41" s="52">
        <f t="shared" ref="J41:J45" si="4">I41*E41</f>
        <v>0</v>
      </c>
      <c r="K41" s="52"/>
    </row>
    <row r="42" spans="2:11" ht="30">
      <c r="B42" s="22" t="s">
        <v>84</v>
      </c>
      <c r="C42" s="28" t="s">
        <v>44</v>
      </c>
      <c r="D42" s="29" t="s">
        <v>48</v>
      </c>
      <c r="E42" s="35">
        <v>25</v>
      </c>
      <c r="F42" s="41"/>
      <c r="G42" s="13">
        <f t="shared" si="3"/>
        <v>0</v>
      </c>
      <c r="H42" s="11"/>
      <c r="I42" s="12">
        <f t="shared" si="2"/>
        <v>0</v>
      </c>
      <c r="J42" s="52">
        <f t="shared" si="4"/>
        <v>0</v>
      </c>
      <c r="K42" s="52"/>
    </row>
    <row r="43" spans="2:11" ht="30">
      <c r="B43" s="22" t="s">
        <v>85</v>
      </c>
      <c r="C43" s="28" t="s">
        <v>45</v>
      </c>
      <c r="D43" s="29" t="s">
        <v>47</v>
      </c>
      <c r="E43" s="35">
        <v>110</v>
      </c>
      <c r="F43" s="41"/>
      <c r="G43" s="10">
        <f t="shared" si="3"/>
        <v>0</v>
      </c>
      <c r="H43" s="11"/>
      <c r="I43" s="12">
        <f t="shared" si="2"/>
        <v>0</v>
      </c>
      <c r="J43" s="52">
        <f t="shared" si="4"/>
        <v>0</v>
      </c>
      <c r="K43" s="52"/>
    </row>
    <row r="44" spans="2:11">
      <c r="B44" s="22" t="s">
        <v>86</v>
      </c>
      <c r="C44" s="28" t="s">
        <v>46</v>
      </c>
      <c r="D44" s="29" t="s">
        <v>47</v>
      </c>
      <c r="E44" s="35">
        <v>130</v>
      </c>
      <c r="F44" s="41"/>
      <c r="G44" s="13">
        <f t="shared" si="3"/>
        <v>0</v>
      </c>
      <c r="H44" s="11"/>
      <c r="I44" s="12">
        <f t="shared" si="2"/>
        <v>0</v>
      </c>
      <c r="J44" s="52">
        <f t="shared" si="4"/>
        <v>0</v>
      </c>
      <c r="K44" s="52"/>
    </row>
    <row r="45" spans="2:11" ht="15.75" thickBot="1">
      <c r="B45" s="22" t="s">
        <v>87</v>
      </c>
      <c r="C45" s="28" t="s">
        <v>30</v>
      </c>
      <c r="D45" s="29" t="s">
        <v>47</v>
      </c>
      <c r="E45" s="35">
        <v>200</v>
      </c>
      <c r="F45" s="41"/>
      <c r="G45" s="13">
        <f t="shared" si="3"/>
        <v>0</v>
      </c>
      <c r="H45" s="11"/>
      <c r="I45" s="12">
        <f t="shared" si="2"/>
        <v>0</v>
      </c>
      <c r="J45" s="52">
        <f t="shared" si="4"/>
        <v>0</v>
      </c>
      <c r="K45" s="52"/>
    </row>
    <row r="46" spans="2:11" ht="16.5" thickBot="1">
      <c r="B46" s="53" t="s">
        <v>31</v>
      </c>
      <c r="C46" s="53"/>
      <c r="D46" s="15"/>
      <c r="E46" s="16"/>
      <c r="F46" s="17"/>
      <c r="G46" s="36">
        <f>SUM(G9:G45)</f>
        <v>0</v>
      </c>
      <c r="H46" s="18"/>
      <c r="I46" s="18"/>
      <c r="J46" s="54">
        <f>SUM(J9:K45)</f>
        <v>0</v>
      </c>
      <c r="K46" s="54"/>
    </row>
  </sheetData>
  <mergeCells count="51">
    <mergeCell ref="B46:C46"/>
    <mergeCell ref="J46:K46"/>
    <mergeCell ref="J43:K43"/>
    <mergeCell ref="J44:K44"/>
    <mergeCell ref="J45:K45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</cp:lastModifiedBy>
  <cp:revision>1</cp:revision>
  <dcterms:created xsi:type="dcterms:W3CDTF">2015-06-05T18:19:00Z</dcterms:created>
  <dcterms:modified xsi:type="dcterms:W3CDTF">2025-05-20T08:38:34Z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