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n44549\Desktop\Rontgenka - CT\"/>
    </mc:Choice>
  </mc:AlternateContent>
  <xr:revisionPtr revIDLastSave="0" documentId="13_ncr:1_{C60958A7-77F0-42F2-B2CA-077C10CA2A40}" xr6:coauthVersionLast="36" xr6:coauthVersionMax="36" xr10:uidLastSave="{00000000-0000-0000-0000-000000000000}"/>
  <bookViews>
    <workbookView xWindow="0" yWindow="0" windowWidth="28800" windowHeight="11835" tabRatio="742" xr2:uid="{00000000-000D-0000-FFFF-FFFF00000000}"/>
  </bookViews>
  <sheets>
    <sheet name="Príloha č.1" sheetId="5" r:id="rId1"/>
    <sheet name="Príloha č.2" sheetId="6" r:id="rId2"/>
    <sheet name="Príloha č.3" sheetId="37" r:id="rId3"/>
    <sheet name="Príloha č. 4" sheetId="38" r:id="rId4"/>
    <sheet name="Príloha č. 5" sheetId="23" r:id="rId5"/>
    <sheet name="Príloha č.6" sheetId="26" r:id="rId6"/>
    <sheet name="Príloha č. 7" sheetId="69" r:id="rId7"/>
  </sheets>
  <definedNames>
    <definedName name="_xlnm.Print_Area" localSheetId="3">'Príloha č. 4'!$A$1:$D$29</definedName>
    <definedName name="_xlnm.Print_Area" localSheetId="4">'Príloha č. 5'!$A$1:$H$48</definedName>
    <definedName name="_xlnm.Print_Area" localSheetId="6">'Príloha č. 7'!$A$1:$D$30</definedName>
    <definedName name="_xlnm.Print_Area" localSheetId="0">'Príloha č.1'!$A$1:$D$37</definedName>
    <definedName name="_xlnm.Print_Area" localSheetId="1">'Príloha č.2'!$A$1:$D$27</definedName>
    <definedName name="_xlnm.Print_Area" localSheetId="2">'Príloha č.3'!$A$1:$D$22</definedName>
    <definedName name="_xlnm.Print_Area" localSheetId="5">'Príloha č.6'!$A$1:$O$24</definedName>
  </definedNames>
  <calcPr calcId="191029"/>
</workbook>
</file>

<file path=xl/calcChain.xml><?xml version="1.0" encoding="utf-8"?>
<calcChain xmlns="http://schemas.openxmlformats.org/spreadsheetml/2006/main">
  <c r="C6" i="69" l="1"/>
  <c r="C8" i="69"/>
  <c r="C9" i="69"/>
  <c r="C10" i="69"/>
  <c r="A2" i="69" l="1"/>
  <c r="C9" i="38" l="1"/>
  <c r="C8" i="38"/>
  <c r="C7" i="38"/>
  <c r="C6" i="38"/>
  <c r="C9" i="37" l="1"/>
  <c r="C8" i="37"/>
  <c r="C7" i="37"/>
  <c r="C6" i="37"/>
  <c r="A2" i="37"/>
  <c r="C6" i="6" l="1"/>
  <c r="C7" i="6" l="1"/>
  <c r="C8" i="6"/>
  <c r="B23" i="6" l="1"/>
  <c r="C9" i="6"/>
  <c r="A2" i="6" l="1"/>
  <c r="D102" i="5" l="1"/>
</calcChain>
</file>

<file path=xl/sharedStrings.xml><?xml version="1.0" encoding="utf-8"?>
<sst xmlns="http://schemas.openxmlformats.org/spreadsheetml/2006/main" count="242" uniqueCount="184">
  <si>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</si>
  <si>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</si>
  <si>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</si>
  <si>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</si>
  <si>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</si>
  <si>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</si>
  <si>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</si>
  <si>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</si>
  <si>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</si>
  <si>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</si>
  <si>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</si>
  <si>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</si>
  <si>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</si>
  <si>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</si>
  <si>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</si>
  <si>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</si>
  <si>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12.</t>
  </si>
  <si>
    <t>11.</t>
  </si>
  <si>
    <t>10.</t>
  </si>
  <si>
    <t>9.</t>
  </si>
  <si>
    <t>7.</t>
  </si>
  <si>
    <t>Por. č.</t>
  </si>
  <si>
    <t>ŠPECIFIKÁCIA PREDMETU ZÁKAZKY</t>
  </si>
  <si>
    <t xml:space="preserve"> </t>
  </si>
  <si>
    <t>8.</t>
  </si>
  <si>
    <t>13.</t>
  </si>
  <si>
    <t>14.</t>
  </si>
  <si>
    <t>Množstvo</t>
  </si>
  <si>
    <t xml:space="preserve">Jednotková cena v EUR </t>
  </si>
  <si>
    <t>Celková cena za požadovaný počet MJ v EUR</t>
  </si>
  <si>
    <t>bez DPH</t>
  </si>
  <si>
    <t>sadzba DPH
v %</t>
  </si>
  <si>
    <t>s DPH</t>
  </si>
  <si>
    <t>Obchodné meno/názov uchádzača:</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</si>
  <si>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</si>
  <si>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</si>
  <si>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</si>
  <si>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</si>
  <si>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</si>
  <si>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</si>
  <si>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</si>
  <si>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</si>
  <si>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 xml:space="preserve">Sídlo uchádzača: </t>
  </si>
  <si>
    <t xml:space="preserve">NÁVRH NA PLNENIE KRITÉRIA - KALKULÁCIA CENY </t>
  </si>
  <si>
    <t>som zapísaný v Registri partnerov verejného sektora . Povinnosť zápisu  do registra partnerov verejného sektora upravuje osobitný predpis – zákon č. 315/2016 Z. z. o registri partnerov verejného sektora a o zmene a doplnení niektorých zákonov</t>
  </si>
  <si>
    <t>ČESTNÉ VYHLÁSENIE UCHÁDZAČA VO VEREJNOM OBSTARÁVANÍ</t>
  </si>
  <si>
    <t>Sídlo alebo miesto podnikania:</t>
  </si>
  <si>
    <t>Sídlo alebo miesto podnikania :</t>
  </si>
  <si>
    <t>Právna forma :</t>
  </si>
  <si>
    <t>Zoznam osôb oprávnených konať v mene uchádzača :</t>
  </si>
  <si>
    <t>URL :</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</si>
  <si>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</si>
  <si>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</si>
  <si>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</si>
  <si>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t>Merná
jednotka
(MJ)</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</si>
  <si>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</si>
  <si>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</si>
  <si>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 xml:space="preserve">nemám uložený zákaz účasti vo verejnom obstarávaní potvrdený konečným rozhodnutím v Slovenskej republike a v štáte sídla, miesta podnikania alebo obvyklého pobytu. </t>
  </si>
  <si>
    <t xml:space="preserve">(c) ani ja, ani spoločnosť, ktorú zastupujeme, nie sme fyzická alebo právnická osoba, subjekt alebo orgán, ktorý koná v mene alebo na príkaz subjektu uvedeného v písmene a) alebo b) uvedených vyššie; </t>
  </si>
  <si>
    <t>Ponuka uchádzača</t>
  </si>
  <si>
    <t>6.</t>
  </si>
  <si>
    <t xml:space="preserve">Obchodný názov ponúkaného produktu </t>
  </si>
  <si>
    <t>Názov výrobcu ponúkaného produktu</t>
  </si>
  <si>
    <t>V .........................................., dňa .................</t>
  </si>
  <si>
    <t>V ................................................, dňa ........................</t>
  </si>
  <si>
    <t>V ...................................... , dňa ........................</t>
  </si>
  <si>
    <t>V ..........................................., dňa ............................</t>
  </si>
  <si>
    <t xml:space="preserve">Požadované minimálne technické vlastnosti, parametre a hodnoty predmetu zákazky
</t>
  </si>
  <si>
    <t xml:space="preserve">  </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</si>
  <si>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</si>
  <si>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</si>
  <si>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</si>
  <si>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(vyplní uchádzač , ak je to relevantné)</t>
  </si>
  <si>
    <t>Titul, meno, priezvisko, funkcia</t>
  </si>
  <si>
    <t>IČ DPH:</t>
  </si>
  <si>
    <t xml:space="preserve">V zastúpení: </t>
  </si>
  <si>
    <t xml:space="preserve">        * uchádzač uvedie do ktorej kategorie patrí</t>
  </si>
  <si>
    <t>ČESTNÉ VYHLÁSENIE UCHÁDZAČA
K UPLATŇOVANIU MEDZINÁRODNÝCH SANKCIÍ</t>
  </si>
  <si>
    <t xml:space="preserve">v spoločnosti, ktorú zastupujem a ktorá podáva ponuku do predmetného verejného obstarávania a ktorá bude zároveň vykonávať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</si>
  <si>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(a) dodávateľ, ktorého zastupujem (a žiadna zo spoločností, ktoré sú členmi nášho konzorcia), nie je ruským štátnym príslušníkom ani fyzickou alebo právnickou osobou, subjektom alebo orgánom so sídlom v Rusku; </t>
  </si>
  <si>
    <t xml:space="preserve">(b) dodávateľ, ktorého zastupujem (a žiadna zo spoločností, ktoré sú členmi nášho konzorcia), nie je právnickou osobou, subjektom alebo orgánom, ktorých vlastnícke práva priamo alebo nepriamo vlastní z viac ako 50 % subjekt uvedený v písmene a) tohto odseku; </t>
  </si>
  <si>
    <t>(d) subdodávatelia, dodávatelia alebo subjekty, na ktorých kapacity sa dodávateľ, ktorého zastupujem spolieha, subjektami uvedenými v písmenách a) až c), nemajú účasť vyššiu ako 10 % hodnoty zákazky.</t>
  </si>
  <si>
    <t>Zároveň čestne vyhlasujem, že táto ponuka/žiadosť o účasť a realizácia plnenia podľa zmluvy, ktorá bude výsledkom daného verejného obstarávania zo strany hospodárskeho subjektu, ktorý zastupujem,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</si>
  <si>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Súčasne prehlasujem, že som si vedomý následkov nepravdivého čestného vyhlásenia. </t>
  </si>
  <si>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</si>
  <si>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</si>
  <si>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</si>
  <si>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podpis a pečiatka</t>
  </si>
  <si>
    <t>ŠUKL kód</t>
  </si>
  <si>
    <t>15.</t>
  </si>
  <si>
    <t>Týmto čestne vyhlasujem(e), že:</t>
  </si>
  <si>
    <t xml:space="preserve">Predovšetkým vyhlasujem(e), že: </t>
  </si>
  <si>
    <t>suma DPH 
v EUR</t>
  </si>
  <si>
    <t>bezvýhradne súhlasím a plne akceptujem ustanovenia návrhu zmluvy a bezvýhradne súhlasím s podmienkami uvedenými v Oznámení o vyhlásení verejného obstarávania, v týchto súťažných podkladoch a v ostatných dokumentoch poskytnutých verejným obstarávateľom,</t>
  </si>
  <si>
    <t>všetky predložené doklady, dokumenty, vyhlásenia a údaje uvedené v ponuke a predložené s ponukou sú pravdivé a úplné,</t>
  </si>
  <si>
    <t>všetky doklady, dokumenty a vyhlásenia predložené v ponuke, ktoré neboli pôvodne vyhotovené v elektronickej podobe sú zhodné s originálnym vyhotovením, ktoré máme ako uchádzač k dispozícii v listinnej podobe</t>
  </si>
  <si>
    <t>nie sme členom skupiny dodávateľov, ktorá predkladá ponuku v súlade s ustanovením § 49 ods. 6 zákona o verejnom obstarávaní</t>
  </si>
  <si>
    <t xml:space="preserve">dávam písomný súhlas k tomu, aby kópia našej ponuky bola zverejnená v Profile verejného obstarávateľa v súlade s § 64 ods. 1 písm. b) zákona o verejnom obstarávaní;
</t>
  </si>
  <si>
    <t>naša spoločnosť nie je čo i len v potenciálnom konflikte záujmov vo vzťahu k verejnému obstarávateľovi, jeho zamestnancom alebo vo vzťahu k osobám, ktoré sa podieľali na príprave a realizácii verejného obstarávania; nevyvíjali  a nebudeme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 neposkytli a neposkytneme  akejkoľvek, čo i len potenciálne zainteresovanej osobe priamo alebo nepriamo akúkoľvek finančnú alebo vecnú výhodu ako motiváciu alebo odmenu súvisiacu s týmto verejným obstarávaním a budeme bezodkladne informovať verejného obstarávateľa o akejkoľvek situácii, ktorá je považovaná za konflikt záujmov alebo ktorá by mohla viesť ku konfliktu záujmov kedykoľvek v priebehu procesu verejného obstarávania.</t>
  </si>
  <si>
    <t xml:space="preserve">IČ DPH: </t>
  </si>
  <si>
    <t>Príloha č. 6 súťažných podkladov</t>
  </si>
  <si>
    <t>Predmet zákazky</t>
  </si>
  <si>
    <t>podpis a pečiatka uchádzača</t>
  </si>
  <si>
    <t xml:space="preserve">               podpis a pečiatka </t>
  </si>
  <si>
    <t xml:space="preserve">DIČ: </t>
  </si>
  <si>
    <t>1.1</t>
  </si>
  <si>
    <t>1.2</t>
  </si>
  <si>
    <t>1.3</t>
  </si>
  <si>
    <t>1.4</t>
  </si>
  <si>
    <t>1.5</t>
  </si>
  <si>
    <t>1.6</t>
  </si>
  <si>
    <t>1.7</t>
  </si>
  <si>
    <t>1.8</t>
  </si>
  <si>
    <t>1.9</t>
  </si>
  <si>
    <t>1.10</t>
  </si>
  <si>
    <t>2.1</t>
  </si>
  <si>
    <t>2.2</t>
  </si>
  <si>
    <t>2.3</t>
  </si>
  <si>
    <t>2.4</t>
  </si>
  <si>
    <t>3.1</t>
  </si>
  <si>
    <t>3.2</t>
  </si>
  <si>
    <t>3.3</t>
  </si>
  <si>
    <t>3.4</t>
  </si>
  <si>
    <t>3.5</t>
  </si>
  <si>
    <t>3.6</t>
  </si>
  <si>
    <t>meno, priezvisko, funkcia oprávnenej osoby</t>
  </si>
  <si>
    <r>
      <t xml:space="preserve">ČESTNÉ VYHLÁSENIE UCHÁDZAČA
</t>
    </r>
    <r>
      <rPr>
        <b/>
        <sz val="10"/>
        <color theme="1"/>
        <rFont val="Arial Narrow"/>
        <family val="2"/>
        <charset val="238"/>
      </rPr>
      <t xml:space="preserve"> k splneniu podmienky účasti podľa § 32 ods. 1 písm. a) ZVO v nadväznosti na § 32 ods. 7 a 8 ZVO
</t>
    </r>
  </si>
  <si>
    <r>
      <t xml:space="preserve">Identifikácia osôb podľa § 32 ods. 7  a 8 ZVO: ÁNO/NIE* </t>
    </r>
    <r>
      <rPr>
        <i/>
        <sz val="10"/>
        <color theme="1"/>
        <rFont val="Arial Narrow"/>
        <family val="2"/>
        <charset val="238"/>
      </rPr>
      <t xml:space="preserve">(v prípade, ak uchádzač označí možnosť nie, nižšie uvedené údaje nevypĺňa) </t>
    </r>
  </si>
  <si>
    <t>oboznámil som sa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</si>
  <si>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t>sadzba DPH 
v %</t>
  </si>
  <si>
    <r>
      <t xml:space="preserve">V súvislosti s uvedeným verejným obstarávaním a na vyššie uvedené účely, predkladám toto čestné vyhlásenie aj s uvedením zoznamu osôb podľa § 32 ods. 7 a 8 ZVO a </t>
    </r>
    <r>
      <rPr>
        <b/>
        <i/>
        <sz val="10"/>
        <color rgb="FF000000"/>
        <rFont val="Arial Narrow"/>
        <family val="2"/>
        <charset val="238"/>
      </rPr>
      <t>čestne vyhlasujem,</t>
    </r>
    <r>
      <rPr>
        <i/>
        <sz val="10"/>
        <color indexed="8"/>
        <rFont val="Arial Narrow"/>
        <family val="2"/>
        <charset val="238"/>
      </rPr>
      <t xml:space="preserve"> že nižšie uvedené osoby spĺňajú podmienkui účasti podľa § 32 ods.1 písm. a) ZVO</t>
    </r>
  </si>
  <si>
    <t>Dodanie a výmena RTG žiariča do CT prístroja SOMATOM Definition AS</t>
  </si>
  <si>
    <r>
      <t>R</t>
    </r>
    <r>
      <rPr>
        <b/>
        <sz val="10"/>
        <rFont val="Calibri"/>
        <family val="2"/>
        <charset val="238"/>
      </rPr>
      <t>ö</t>
    </r>
    <r>
      <rPr>
        <b/>
        <sz val="10"/>
        <rFont val="Arial Narrow"/>
        <family val="2"/>
        <charset val="238"/>
      </rPr>
      <t>ntgenová trubica</t>
    </r>
  </si>
  <si>
    <t>Materiál vrchnej vrstvy anódy - volfrám-rénium</t>
  </si>
  <si>
    <t>Pripojenie vysokého napätia pomocou trojvodičového kábla IEC526</t>
  </si>
  <si>
    <t xml:space="preserve">2. </t>
  </si>
  <si>
    <t>Chladiaci systém</t>
  </si>
  <si>
    <t>Chladiace médium - izolačný olej DIN 57370</t>
  </si>
  <si>
    <t>Prevádzka, skladovanie a transport</t>
  </si>
  <si>
    <t xml:space="preserve">Teplota okolia - prevádzka </t>
  </si>
  <si>
    <t>MJ</t>
  </si>
  <si>
    <t xml:space="preserve">min. </t>
  </si>
  <si>
    <t>max.</t>
  </si>
  <si>
    <t>Požadované parametre/hodnoty tovaru</t>
  </si>
  <si>
    <t>kW</t>
  </si>
  <si>
    <t xml:space="preserve">Nominálny príkon anódy pre referenčnom tepelnom výkone anódy  </t>
  </si>
  <si>
    <t>J</t>
  </si>
  <si>
    <t>J/min</t>
  </si>
  <si>
    <t xml:space="preserve">Chladiaca kapacita anódy </t>
  </si>
  <si>
    <t xml:space="preserve">Nepretržitý odvod tepla zostavy trubice </t>
  </si>
  <si>
    <t>kV</t>
  </si>
  <si>
    <t xml:space="preserve">Frekvencia anódy max. </t>
  </si>
  <si>
    <t>Hz</t>
  </si>
  <si>
    <t>kg</t>
  </si>
  <si>
    <t>mGy/h</t>
  </si>
  <si>
    <t xml:space="preserve">Únikové žiarenie  </t>
  </si>
  <si>
    <t xml:space="preserve">Prietok </t>
  </si>
  <si>
    <t xml:space="preserve">l/min </t>
  </si>
  <si>
    <t>l</t>
  </si>
  <si>
    <t>Teplota okolia - transport a skladovanie</t>
  </si>
  <si>
    <t>°</t>
  </si>
  <si>
    <t>%</t>
  </si>
  <si>
    <t>Relatívna vlhkosť - prevádzka</t>
  </si>
  <si>
    <t>Relatívna vlhkosť - transport a skladovanie</t>
  </si>
  <si>
    <t>Atmosferický tlak - prevádzka</t>
  </si>
  <si>
    <t>Atmosferický tlak - transport a skladovanie</t>
  </si>
  <si>
    <t xml:space="preserve">Množstvo chladiaceho média </t>
  </si>
  <si>
    <t xml:space="preserve">Hmotnosť zostavy röntgenovej trubice </t>
  </si>
  <si>
    <t xml:space="preserve">Teplo anódy trubice </t>
  </si>
  <si>
    <r>
      <t>Menovité napätie r</t>
    </r>
    <r>
      <rPr>
        <sz val="10"/>
        <rFont val="Calibri"/>
        <family val="2"/>
        <charset val="238"/>
      </rPr>
      <t>ö</t>
    </r>
    <r>
      <rPr>
        <sz val="10"/>
        <rFont val="Arial Narrow"/>
        <family val="2"/>
        <charset val="238"/>
      </rPr>
      <t xml:space="preserve">ntgenovej trubice </t>
    </r>
  </si>
  <si>
    <r>
      <rPr>
        <sz val="10"/>
        <color theme="1"/>
        <rFont val="Arial Narrow"/>
        <family val="2"/>
        <charset val="238"/>
      </rPr>
      <t>Názov predmetu zákazky</t>
    </r>
    <r>
      <rPr>
        <b/>
        <sz val="10"/>
        <color theme="1"/>
        <rFont val="Arial Narrow"/>
        <family val="2"/>
        <charset val="238"/>
      </rPr>
      <t>:
Dodanie a výmena RTG žiariča do CT prístroja SOMATOM Definition AS</t>
    </r>
  </si>
  <si>
    <r>
      <t xml:space="preserve">Názov predmetu zákazky: </t>
    </r>
    <r>
      <rPr>
        <b/>
        <sz val="10"/>
        <color theme="1"/>
        <rFont val="Arial Narrow"/>
        <family val="2"/>
        <charset val="238"/>
      </rPr>
      <t>Dodanie a výmena RTG žiariča do CT prístroja SOMATOM Definition AS</t>
    </r>
  </si>
  <si>
    <t>Hmotnosť chladiacej jednotky cca 30 kg</t>
  </si>
  <si>
    <t xml:space="preserve">Názov/typ/model tovaru: </t>
  </si>
  <si>
    <t>Parametre ponúkaného tovaru</t>
  </si>
  <si>
    <t>Parameter</t>
  </si>
  <si>
    <t>Spĺňa/nespĺňa</t>
  </si>
  <si>
    <t>Za uchádzača deklarujeme, že nami ponúkaný tovar zodpovedá technickým požiadavkám definovaným v špecifikácii predmetu zákazky</t>
  </si>
  <si>
    <t>V ..................................., dňa ..........................</t>
  </si>
  <si>
    <t xml:space="preserve">                                        podpis a pečiatka uchádzača </t>
  </si>
  <si>
    <t>hPa</t>
  </si>
  <si>
    <t>RTG žiarič (ďalej aj "trubica") do CT prístroja SOMATOM Definition AS</t>
  </si>
  <si>
    <t>RTG žiarič do CT prístroja SOMATOM Definition AS</t>
  </si>
  <si>
    <t>RTG žiarič do CT prístroja SOMATOM Definition AS (vrátane dodania a inštalácie/výmeny)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</si>
</sst>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0"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sz val="11"/>
      <color indexed="8"/>
      <name val="Arial Narrow"/>
      <family val="2"/>
      <charset val="238"/>
    </font>
    <font>
      <sz val="11"/>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sz val="10"/>
      <color rgb="FF00000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sz val="10"/>
      <color indexed="8"/>
      <name val="Arial Narrow"/>
      <family val="2"/>
      <charset val="238"/>
    </font>
    <font>
      <i/>
      <sz val="10"/>
      <color indexed="8"/>
      <name val="Arial Narrow"/>
      <family val="2"/>
      <charset val="238"/>
    </font>
    <font>
      <b/>
      <sz val="11"/>
      <name val="Arial Narrow"/>
      <family val="2"/>
      <charset val="238"/>
    </font>
    <font>
      <sz val="10"/>
      <name val="Calibri"/>
      <family val="2"/>
      <charset val="238"/>
    </font>
    <font>
      <b/>
      <i/>
      <sz val="10"/>
      <color rgb="FF000000"/>
      <name val="Arial Narrow"/>
      <family val="2"/>
      <charset val="238"/>
    </font>
    <font>
      <i/>
      <sz val="10"/>
      <color theme="1"/>
      <name val="Arial Narrow"/>
      <family val="2"/>
      <charset val="238"/>
    </font>
    <font>
      <b/>
      <sz val="10"/>
      <name val="Calibri"/>
      <family val="2"/>
      <charset val="238"/>
    </font>
    <font>
      <sz val="10"/>
      <color rgb="FFFF0000"/>
      <name val="Arial Narrow"/>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1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right style="thin">
        <color rgb="FFC00000"/>
      </right>
      <top/>
      <bottom/>
      <diagonal/>
    </border>
    <border>
      <left/>
      <right/>
      <top style="thin">
        <color auto="1"/>
      </top>
      <bottom/>
      <diagonal/>
    </border>
    <border>
      <left style="thin">
        <color rgb="FFC00000"/>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rgb="FFC00000"/>
      </bottom>
      <diagonal/>
    </border>
    <border>
      <left style="thin">
        <color rgb="FFFF0000"/>
      </left>
      <right/>
      <top style="thin">
        <color rgb="FFFF0000"/>
      </top>
      <bottom style="thin">
        <color rgb="FFC00000"/>
      </bottom>
      <diagonal/>
    </border>
    <border>
      <left/>
      <right style="thin">
        <color rgb="FFC00000"/>
      </right>
      <top/>
      <bottom style="thin">
        <color rgb="FFC00000"/>
      </bottom>
      <diagonal/>
    </border>
    <border>
      <left/>
      <right/>
      <top style="thin">
        <color auto="1"/>
      </top>
      <bottom style="thin">
        <color auto="1"/>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256">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4" fillId="0" borderId="0" xfId="13" applyFont="1" applyBorder="1" applyAlignment="1">
      <alignment horizontal="center" vertical="top" wrapText="1"/>
    </xf>
    <xf numFmtId="0" fontId="11" fillId="0" borderId="0" xfId="17" applyFont="1" applyAlignment="1">
      <alignment vertical="top"/>
    </xf>
    <xf numFmtId="0" fontId="10" fillId="0" borderId="0" xfId="17" applyFont="1" applyAlignment="1">
      <alignment vertical="center"/>
    </xf>
    <xf numFmtId="0" fontId="10" fillId="0" borderId="0" xfId="17" applyFont="1" applyAlignment="1">
      <alignment wrapText="1"/>
    </xf>
    <xf numFmtId="0" fontId="10" fillId="0" borderId="0" xfId="17" applyFont="1" applyBorder="1" applyAlignment="1">
      <alignment wrapText="1"/>
    </xf>
    <xf numFmtId="49" fontId="10" fillId="0" borderId="0" xfId="17" applyNumberFormat="1" applyFont="1" applyBorder="1" applyAlignment="1">
      <alignment wrapText="1"/>
    </xf>
    <xf numFmtId="0" fontId="10" fillId="0" borderId="0" xfId="17" applyFont="1" applyBorder="1" applyAlignment="1">
      <alignment horizontal="center" wrapText="1"/>
    </xf>
    <xf numFmtId="0" fontId="10" fillId="0" borderId="0" xfId="16" applyFont="1" applyAlignment="1" applyProtection="1">
      <protection locked="0"/>
    </xf>
    <xf numFmtId="0" fontId="10" fillId="0" borderId="0" xfId="16" applyFont="1" applyAlignment="1">
      <alignment wrapText="1"/>
    </xf>
    <xf numFmtId="0" fontId="10" fillId="0" borderId="0" xfId="16" applyFont="1" applyAlignment="1">
      <alignment horizontal="center" wrapText="1"/>
    </xf>
    <xf numFmtId="49" fontId="10" fillId="0" borderId="0" xfId="17" applyNumberFormat="1" applyFont="1" applyAlignment="1">
      <alignment wrapText="1"/>
    </xf>
    <xf numFmtId="0" fontId="10" fillId="0" borderId="0" xfId="17" applyFont="1" applyAlignment="1">
      <alignment horizontal="center"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5" fillId="0" borderId="0" xfId="16" applyFont="1" applyBorder="1" applyAlignment="1" applyProtection="1">
      <alignment horizontal="left" vertical="center" wrapText="1"/>
      <protection locked="0"/>
    </xf>
    <xf numFmtId="0" fontId="24" fillId="0" borderId="0" xfId="7" applyFont="1" applyAlignment="1" applyProtection="1">
      <alignment wrapText="1"/>
      <protection locked="0"/>
    </xf>
    <xf numFmtId="0" fontId="15" fillId="0" borderId="0" xfId="7" applyFont="1" applyAlignment="1" applyProtection="1">
      <alignment wrapText="1"/>
      <protection locked="0"/>
    </xf>
    <xf numFmtId="0" fontId="16" fillId="0" borderId="0" xfId="7" applyFont="1" applyBorder="1" applyAlignment="1" applyProtection="1">
      <alignment horizontal="center" vertical="center" wrapText="1"/>
      <protection locked="0"/>
    </xf>
    <xf numFmtId="0" fontId="15" fillId="0" borderId="0" xfId="7" applyFont="1" applyBorder="1" applyAlignment="1" applyProtection="1">
      <alignment horizontal="center"/>
      <protection locked="0"/>
    </xf>
    <xf numFmtId="49" fontId="21" fillId="0" borderId="0" xfId="7" applyNumberFormat="1" applyFont="1" applyBorder="1" applyAlignment="1" applyProtection="1">
      <alignment horizontal="center" wrapText="1"/>
      <protection locked="0"/>
    </xf>
    <xf numFmtId="49" fontId="21" fillId="0" borderId="0" xfId="7" applyNumberFormat="1" applyFont="1" applyBorder="1" applyAlignment="1" applyProtection="1">
      <alignment horizontal="left" wrapText="1"/>
      <protection locked="0"/>
    </xf>
    <xf numFmtId="164" fontId="15" fillId="0" borderId="0" xfId="7" applyNumberFormat="1"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5" fillId="0" borderId="8" xfId="7" applyFont="1" applyBorder="1" applyAlignment="1" applyProtection="1">
      <alignment wrapText="1"/>
      <protection locked="0"/>
    </xf>
    <xf numFmtId="0" fontId="15" fillId="0" borderId="8" xfId="7" applyFont="1" applyBorder="1" applyAlignment="1" applyProtection="1">
      <alignment horizontal="left" wrapText="1"/>
      <protection locked="0"/>
    </xf>
    <xf numFmtId="0" fontId="15" fillId="0" borderId="0" xfId="7" applyFont="1" applyAlignment="1" applyProtection="1">
      <alignment horizontal="left"/>
      <protection locked="0"/>
    </xf>
    <xf numFmtId="0" fontId="15" fillId="0" borderId="0" xfId="7" applyFont="1" applyProtection="1">
      <protection locked="0"/>
    </xf>
    <xf numFmtId="0" fontId="15" fillId="0" borderId="0" xfId="7" applyFont="1" applyAlignment="1" applyProtection="1">
      <protection locked="0"/>
    </xf>
    <xf numFmtId="0" fontId="15" fillId="0" borderId="0" xfId="7" applyFont="1" applyAlignment="1" applyProtection="1">
      <alignment horizontal="center" vertical="top"/>
      <protection locked="0"/>
    </xf>
    <xf numFmtId="49" fontId="15" fillId="0" borderId="0" xfId="7" applyNumberFormat="1" applyFont="1" applyAlignment="1" applyProtection="1">
      <alignment vertical="center"/>
      <protection locked="0"/>
    </xf>
    <xf numFmtId="0" fontId="15" fillId="0" borderId="0" xfId="7" applyFont="1" applyAlignment="1" applyProtection="1">
      <alignment vertical="center"/>
      <protection locked="0"/>
    </xf>
    <xf numFmtId="0" fontId="15" fillId="0" borderId="0" xfId="7" applyFont="1" applyAlignment="1" applyProtection="1">
      <alignment horizontal="center"/>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Border="1" applyAlignment="1">
      <alignment horizontal="left"/>
    </xf>
    <xf numFmtId="0" fontId="16" fillId="0" borderId="0" xfId="1" applyFont="1"/>
    <xf numFmtId="0" fontId="18" fillId="0" borderId="0" xfId="7" applyFont="1" applyAlignment="1" applyProtection="1">
      <alignment horizontal="left" wrapText="1"/>
      <protection locked="0"/>
    </xf>
    <xf numFmtId="0" fontId="18" fillId="0" borderId="0" xfId="7" applyFont="1" applyAlignment="1" applyProtection="1">
      <alignment wrapText="1"/>
      <protection locked="0"/>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4" xfId="1" applyFont="1" applyBorder="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24" fillId="0" borderId="0" xfId="7" applyFont="1" applyAlignment="1" applyProtection="1">
      <alignment horizontal="center" wrapText="1"/>
      <protection locked="0"/>
    </xf>
    <xf numFmtId="0" fontId="16" fillId="0" borderId="0" xfId="7" applyFont="1" applyBorder="1" applyAlignment="1" applyProtection="1">
      <alignment horizontal="center" vertical="center" wrapText="1"/>
      <protection locked="0"/>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1" applyFont="1" applyAlignment="1">
      <alignment horizontal="right" wrapText="1"/>
    </xf>
    <xf numFmtId="0" fontId="15" fillId="0" borderId="0" xfId="7" applyFont="1" applyBorder="1" applyAlignment="1" applyProtection="1">
      <alignment horizontal="left" wrapText="1"/>
      <protection locked="0"/>
    </xf>
    <xf numFmtId="0" fontId="15" fillId="0" borderId="0" xfId="16" applyFont="1" applyFill="1" applyBorder="1" applyAlignment="1" applyProtection="1">
      <alignment wrapText="1"/>
      <protection locked="0"/>
    </xf>
    <xf numFmtId="0" fontId="15" fillId="0" borderId="0" xfId="16" applyFont="1" applyFill="1" applyBorder="1" applyAlignment="1" applyProtection="1">
      <alignment vertical="center"/>
      <protection locked="0"/>
    </xf>
    <xf numFmtId="0" fontId="10" fillId="0" borderId="0" xfId="16" applyFont="1" applyFill="1" applyBorder="1" applyAlignment="1">
      <alignment vertical="center" wrapText="1"/>
    </xf>
    <xf numFmtId="49" fontId="10" fillId="0" borderId="0" xfId="16" applyNumberFormat="1" applyFont="1" applyFill="1" applyBorder="1" applyAlignment="1">
      <alignment wrapText="1"/>
    </xf>
    <xf numFmtId="49" fontId="28" fillId="0" borderId="0" xfId="0" applyNumberFormat="1" applyFont="1" applyBorder="1" applyAlignment="1">
      <alignment horizontal="center" vertical="center"/>
    </xf>
    <xf numFmtId="49" fontId="27" fillId="0" borderId="0" xfId="0" applyNumberFormat="1" applyFont="1" applyBorder="1" applyAlignment="1">
      <alignment horizontal="left" vertical="center" wrapText="1"/>
    </xf>
    <xf numFmtId="49" fontId="20" fillId="0" borderId="0" xfId="17" applyNumberFormat="1" applyFont="1" applyFill="1" applyBorder="1" applyAlignment="1">
      <alignment horizontal="center" vertical="center" wrapText="1"/>
    </xf>
    <xf numFmtId="0" fontId="15" fillId="0" borderId="0" xfId="7" applyFont="1" applyFill="1" applyProtection="1">
      <protection locked="0"/>
    </xf>
    <xf numFmtId="0" fontId="15" fillId="0" borderId="0" xfId="6" applyFont="1" applyFill="1" applyBorder="1" applyAlignment="1">
      <alignment vertical="top" wrapText="1"/>
    </xf>
    <xf numFmtId="0" fontId="15" fillId="0" borderId="0" xfId="7" applyFont="1" applyFill="1" applyBorder="1" applyAlignment="1" applyProtection="1">
      <alignment vertical="center" wrapText="1"/>
      <protection locked="0"/>
    </xf>
    <xf numFmtId="0" fontId="15" fillId="0" borderId="0" xfId="7" applyFont="1" applyFill="1" applyBorder="1" applyAlignment="1" applyProtection="1">
      <alignment wrapText="1"/>
      <protection locked="0"/>
    </xf>
    <xf numFmtId="0" fontId="23" fillId="0" borderId="0" xfId="0" applyFont="1" applyFill="1" applyBorder="1" applyAlignment="1">
      <alignment vertical="top" wrapText="1"/>
    </xf>
    <xf numFmtId="0" fontId="18" fillId="0" borderId="0" xfId="16" applyFont="1" applyBorder="1" applyAlignment="1" applyProtection="1">
      <alignment wrapText="1"/>
      <protection locked="0"/>
    </xf>
    <xf numFmtId="0" fontId="18" fillId="0" borderId="4" xfId="1" applyFont="1" applyBorder="1" applyAlignment="1">
      <alignment horizontal="center"/>
    </xf>
    <xf numFmtId="0" fontId="17" fillId="0" borderId="0" xfId="1" applyNumberFormat="1" applyFont="1" applyAlignment="1">
      <alignment horizontal="left" vertical="top" wrapText="1"/>
    </xf>
    <xf numFmtId="0" fontId="18" fillId="0" borderId="4" xfId="1" applyFont="1" applyBorder="1" applyAlignment="1">
      <alignment horizontal="left"/>
    </xf>
    <xf numFmtId="49" fontId="20" fillId="5" borderId="2" xfId="17" applyNumberFormat="1" applyFont="1" applyFill="1" applyBorder="1" applyAlignment="1">
      <alignment horizontal="center" vertical="center" wrapText="1"/>
    </xf>
    <xf numFmtId="0" fontId="18" fillId="0" borderId="0" xfId="16" applyFont="1" applyFill="1" applyBorder="1" applyAlignment="1" applyProtection="1">
      <protection locked="0"/>
    </xf>
    <xf numFmtId="0" fontId="11" fillId="0" borderId="0" xfId="1" applyNumberFormat="1" applyFont="1" applyAlignment="1">
      <alignment horizontal="left" vertical="top" wrapText="1"/>
    </xf>
    <xf numFmtId="0" fontId="18" fillId="0" borderId="0" xfId="1" applyFont="1" applyAlignment="1">
      <alignment horizontal="left" vertical="center" wrapText="1"/>
    </xf>
    <xf numFmtId="0" fontId="15" fillId="0" borderId="0" xfId="1" applyFont="1" applyBorder="1" applyAlignment="1">
      <alignment horizontal="left"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24" fillId="0" borderId="0" xfId="7" applyFont="1" applyAlignment="1" applyProtection="1">
      <alignment horizontal="center" wrapText="1"/>
      <protection locked="0"/>
    </xf>
    <xf numFmtId="0" fontId="32" fillId="0" borderId="0" xfId="0" applyFont="1" applyAlignment="1">
      <alignment horizontal="left" vertical="center" wrapText="1"/>
    </xf>
    <xf numFmtId="0" fontId="17" fillId="0" borderId="0" xfId="16" applyNumberFormat="1" applyFont="1" applyAlignment="1" applyProtection="1">
      <alignment horizontal="left" vertical="top" wrapText="1"/>
      <protection locked="0"/>
    </xf>
    <xf numFmtId="0" fontId="17" fillId="0" borderId="0" xfId="7" applyNumberFormat="1" applyFont="1" applyBorder="1" applyAlignment="1">
      <alignment horizontal="left" vertical="top" wrapText="1"/>
    </xf>
    <xf numFmtId="49" fontId="18" fillId="0" borderId="0" xfId="16" applyNumberFormat="1" applyFont="1" applyAlignment="1" applyProtection="1">
      <alignment horizontal="right" wrapText="1"/>
      <protection locked="0"/>
    </xf>
    <xf numFmtId="0" fontId="18" fillId="0" borderId="0" xfId="1" applyFont="1" applyAlignment="1">
      <alignment horizontal="right"/>
    </xf>
    <xf numFmtId="0" fontId="17" fillId="0" borderId="14" xfId="16" applyNumberFormat="1" applyFont="1" applyBorder="1" applyAlignment="1" applyProtection="1">
      <alignment horizontal="left" vertical="top" wrapText="1"/>
      <protection locked="0"/>
    </xf>
    <xf numFmtId="0" fontId="16" fillId="0" borderId="14" xfId="16" applyNumberFormat="1" applyFont="1" applyBorder="1" applyAlignment="1" applyProtection="1">
      <alignment horizontal="left" vertical="top" wrapText="1"/>
      <protection locked="0"/>
    </xf>
    <xf numFmtId="49" fontId="18" fillId="0" borderId="0" xfId="16" applyNumberFormat="1" applyFont="1" applyAlignment="1" applyProtection="1">
      <alignment horizontal="right" vertical="center" wrapText="1"/>
      <protection locked="0"/>
    </xf>
    <xf numFmtId="0" fontId="18" fillId="0" borderId="0" xfId="1" applyFont="1" applyAlignment="1">
      <alignment horizontal="left" vertical="center" wrapText="1"/>
    </xf>
    <xf numFmtId="0" fontId="18" fillId="0" borderId="0" xfId="1" applyFont="1" applyAlignment="1">
      <alignment horizontal="right" vertical="center"/>
    </xf>
    <xf numFmtId="49" fontId="27" fillId="0" borderId="2" xfId="0" applyNumberFormat="1" applyFont="1" applyFill="1" applyBorder="1" applyAlignment="1">
      <alignment horizontal="center" vertical="center" wrapText="1"/>
    </xf>
    <xf numFmtId="0" fontId="18" fillId="0" borderId="0" xfId="1" applyFont="1" applyAlignment="1">
      <alignment horizontal="center"/>
    </xf>
    <xf numFmtId="0" fontId="17" fillId="0" borderId="0" xfId="1" applyFont="1" applyBorder="1" applyAlignment="1">
      <alignment horizontal="left" vertical="center" wrapText="1"/>
    </xf>
    <xf numFmtId="49" fontId="26" fillId="5" borderId="2" xfId="17" applyNumberFormat="1" applyFont="1" applyFill="1" applyBorder="1" applyAlignment="1">
      <alignment horizontal="center" vertical="center" wrapText="1"/>
    </xf>
    <xf numFmtId="0" fontId="17" fillId="0" borderId="0" xfId="16" applyNumberFormat="1" applyFont="1" applyAlignment="1" applyProtection="1">
      <alignment horizontal="left" vertical="top" wrapText="1"/>
      <protection locked="0"/>
    </xf>
    <xf numFmtId="0" fontId="15" fillId="0" borderId="0" xfId="7" applyFont="1" applyFill="1" applyAlignment="1" applyProtection="1">
      <alignment horizontal="left"/>
      <protection locked="0"/>
    </xf>
    <xf numFmtId="1" fontId="26" fillId="0" borderId="2" xfId="0" applyNumberFormat="1" applyFont="1" applyFill="1" applyBorder="1" applyAlignment="1">
      <alignment horizontal="left" vertical="center" wrapText="1"/>
    </xf>
    <xf numFmtId="0" fontId="26" fillId="0" borderId="2" xfId="0" applyNumberFormat="1" applyFont="1" applyFill="1" applyBorder="1" applyAlignment="1">
      <alignment horizontal="left" vertical="center" wrapText="1"/>
    </xf>
    <xf numFmtId="0" fontId="17" fillId="0" borderId="0" xfId="7" applyFont="1" applyBorder="1" applyAlignment="1" applyProtection="1">
      <alignment horizontal="right" vertical="center"/>
      <protection locked="0"/>
    </xf>
    <xf numFmtId="0" fontId="15" fillId="0" borderId="0" xfId="7" applyFont="1" applyBorder="1" applyAlignment="1" applyProtection="1">
      <alignment wrapText="1"/>
      <protection locked="0"/>
    </xf>
    <xf numFmtId="49" fontId="26" fillId="5" borderId="2" xfId="17" applyNumberFormat="1" applyFont="1" applyFill="1" applyBorder="1" applyAlignment="1">
      <alignment vertical="center" wrapText="1"/>
    </xf>
    <xf numFmtId="49" fontId="26" fillId="4" borderId="2" xfId="17" applyNumberFormat="1" applyFont="1" applyFill="1" applyBorder="1" applyAlignment="1">
      <alignment horizontal="center" vertical="center" wrapText="1"/>
    </xf>
    <xf numFmtId="49" fontId="26" fillId="0" borderId="2" xfId="17" applyNumberFormat="1" applyFont="1" applyFill="1" applyBorder="1" applyAlignment="1">
      <alignment horizontal="center" vertical="center" wrapText="1"/>
    </xf>
    <xf numFmtId="49" fontId="27" fillId="0" borderId="2" xfId="17" applyNumberFormat="1" applyFont="1" applyFill="1" applyBorder="1" applyAlignment="1">
      <alignment horizontal="center" vertical="center" wrapText="1"/>
    </xf>
    <xf numFmtId="0" fontId="27" fillId="0" borderId="2" xfId="17" applyNumberFormat="1" applyFont="1" applyFill="1" applyBorder="1" applyAlignment="1">
      <alignment horizontal="right" vertical="center" wrapText="1"/>
    </xf>
    <xf numFmtId="49" fontId="27" fillId="0" borderId="2" xfId="17" applyNumberFormat="1" applyFont="1" applyFill="1" applyBorder="1" applyAlignment="1">
      <alignment horizontal="right" vertical="center" wrapText="1"/>
    </xf>
    <xf numFmtId="3" fontId="27" fillId="0" borderId="2" xfId="17" applyNumberFormat="1" applyFont="1" applyFill="1" applyBorder="1" applyAlignment="1">
      <alignment horizontal="right" vertical="center" wrapText="1"/>
    </xf>
    <xf numFmtId="0" fontId="19" fillId="0" borderId="0" xfId="16" applyFont="1" applyBorder="1" applyAlignment="1" applyProtection="1">
      <alignment horizontal="center" wrapText="1"/>
      <protection locked="0"/>
    </xf>
    <xf numFmtId="49" fontId="27" fillId="5" borderId="2" xfId="17" applyNumberFormat="1" applyFont="1" applyFill="1" applyBorder="1" applyAlignment="1">
      <alignment horizontal="right" vertical="center" wrapText="1"/>
    </xf>
    <xf numFmtId="3" fontId="27" fillId="5" borderId="2" xfId="17" applyNumberFormat="1" applyFont="1" applyFill="1" applyBorder="1" applyAlignment="1">
      <alignment horizontal="right" vertical="center" wrapText="1"/>
    </xf>
    <xf numFmtId="49" fontId="27" fillId="5" borderId="2" xfId="17" applyNumberFormat="1" applyFont="1" applyFill="1" applyBorder="1" applyAlignment="1">
      <alignment horizontal="center" vertical="center" wrapText="1"/>
    </xf>
    <xf numFmtId="0" fontId="27" fillId="5" borderId="2" xfId="17" applyNumberFormat="1" applyFont="1" applyFill="1" applyBorder="1" applyAlignment="1">
      <alignment horizontal="right" vertical="center" wrapText="1"/>
    </xf>
    <xf numFmtId="0" fontId="39" fillId="5" borderId="2" xfId="17" applyNumberFormat="1" applyFont="1" applyFill="1" applyBorder="1" applyAlignment="1">
      <alignment horizontal="right" vertical="center" wrapText="1"/>
    </xf>
    <xf numFmtId="0" fontId="16" fillId="4" borderId="2" xfId="7" applyFont="1" applyFill="1" applyBorder="1" applyAlignment="1" applyProtection="1">
      <alignment horizontal="center" vertical="center" wrapText="1"/>
      <protection locked="0"/>
    </xf>
    <xf numFmtId="0" fontId="15" fillId="2" borderId="2" xfId="7" applyFont="1" applyFill="1" applyBorder="1" applyAlignment="1" applyProtection="1">
      <alignment horizontal="center" vertical="center" wrapText="1"/>
      <protection locked="0"/>
    </xf>
    <xf numFmtId="3" fontId="15" fillId="2" borderId="2" xfId="7" applyNumberFormat="1" applyFont="1" applyFill="1" applyBorder="1" applyAlignment="1" applyProtection="1">
      <alignment horizontal="center" vertical="center" wrapText="1"/>
      <protection locked="0"/>
    </xf>
    <xf numFmtId="0" fontId="15" fillId="3" borderId="2" xfId="7" applyFont="1" applyFill="1" applyBorder="1" applyAlignment="1" applyProtection="1">
      <alignment horizontal="center" vertical="center" wrapText="1"/>
      <protection locked="0"/>
    </xf>
    <xf numFmtId="0" fontId="15" fillId="0" borderId="2" xfId="7" applyFont="1" applyBorder="1" applyAlignment="1" applyProtection="1">
      <alignment horizontal="center" vertical="center" wrapText="1"/>
      <protection locked="0"/>
    </xf>
    <xf numFmtId="0" fontId="15" fillId="0" borderId="2" xfId="7" applyFont="1" applyBorder="1" applyAlignment="1" applyProtection="1">
      <alignment horizontal="left" vertical="center" wrapText="1"/>
      <protection locked="0"/>
    </xf>
    <xf numFmtId="0" fontId="18" fillId="0" borderId="2" xfId="7" applyFont="1" applyBorder="1" applyAlignment="1" applyProtection="1">
      <alignment horizontal="center" vertical="center" wrapText="1"/>
      <protection locked="0"/>
    </xf>
    <xf numFmtId="3" fontId="27" fillId="0" borderId="2" xfId="7" applyNumberFormat="1" applyFont="1" applyBorder="1" applyAlignment="1" applyProtection="1">
      <alignment horizontal="center" vertical="center" wrapText="1"/>
      <protection locked="0"/>
    </xf>
    <xf numFmtId="0" fontId="18" fillId="0" borderId="2" xfId="7" applyFont="1" applyBorder="1" applyAlignment="1" applyProtection="1">
      <alignment horizontal="left" vertical="center" wrapText="1"/>
      <protection locked="0"/>
    </xf>
    <xf numFmtId="164" fontId="18" fillId="0" borderId="2" xfId="7" applyNumberFormat="1" applyFont="1" applyFill="1" applyBorder="1" applyAlignment="1" applyProtection="1">
      <alignment horizontal="right" vertical="center" wrapText="1"/>
      <protection locked="0"/>
    </xf>
    <xf numFmtId="9" fontId="18" fillId="0" borderId="2" xfId="7" applyNumberFormat="1" applyFont="1" applyBorder="1" applyAlignment="1" applyProtection="1">
      <alignment horizontal="center" vertical="center" wrapText="1"/>
      <protection locked="0"/>
    </xf>
    <xf numFmtId="164" fontId="18" fillId="0" borderId="2" xfId="7" applyNumberFormat="1" applyFont="1" applyBorder="1" applyAlignment="1" applyProtection="1">
      <alignment horizontal="right" vertical="center" wrapText="1"/>
    </xf>
    <xf numFmtId="164" fontId="18" fillId="0" borderId="2" xfId="7" applyNumberFormat="1" applyFont="1" applyFill="1" applyBorder="1" applyAlignment="1" applyProtection="1">
      <alignment horizontal="right" vertical="center" wrapText="1"/>
    </xf>
    <xf numFmtId="9" fontId="18" fillId="0" borderId="2" xfId="7" applyNumberFormat="1" applyFont="1" applyFill="1" applyBorder="1" applyAlignment="1" applyProtection="1">
      <alignment horizontal="center" vertical="center" wrapText="1"/>
    </xf>
    <xf numFmtId="164" fontId="16" fillId="0" borderId="0" xfId="7" applyNumberFormat="1" applyFont="1" applyFill="1" applyBorder="1" applyAlignment="1" applyProtection="1">
      <alignment vertical="center" wrapText="1"/>
    </xf>
    <xf numFmtId="49" fontId="26" fillId="0" borderId="2" xfId="0" applyNumberFormat="1" applyFont="1" applyFill="1" applyBorder="1" applyAlignment="1">
      <alignment horizontal="left" vertical="center" wrapText="1"/>
    </xf>
    <xf numFmtId="0" fontId="17" fillId="0" borderId="0" xfId="17" applyFont="1" applyBorder="1" applyAlignment="1">
      <alignment horizontal="left" vertical="center" wrapText="1"/>
    </xf>
    <xf numFmtId="0" fontId="18" fillId="0" borderId="2" xfId="1" applyFont="1" applyBorder="1" applyAlignment="1">
      <alignment horizontal="left" vertical="center" wrapText="1"/>
    </xf>
    <xf numFmtId="0" fontId="18" fillId="0" borderId="0" xfId="1" applyFont="1" applyAlignment="1">
      <alignment horizontal="left" vertical="center"/>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7" fillId="0" borderId="0" xfId="1" applyFont="1" applyAlignment="1">
      <alignment horizontal="left" wrapText="1"/>
    </xf>
    <xf numFmtId="0" fontId="18" fillId="0" borderId="2" xfId="1" applyFont="1" applyBorder="1" applyAlignment="1">
      <alignment horizontal="left"/>
    </xf>
    <xf numFmtId="0" fontId="25" fillId="0" borderId="0" xfId="1" applyFont="1" applyAlignment="1"/>
    <xf numFmtId="0" fontId="18" fillId="0" borderId="0" xfId="1" applyFont="1" applyAlignment="1">
      <alignment horizontal="left"/>
    </xf>
    <xf numFmtId="0" fontId="15" fillId="0" borderId="2" xfId="1" applyFont="1" applyBorder="1" applyAlignment="1">
      <alignment horizontal="left" vertical="top" wrapText="1"/>
    </xf>
    <xf numFmtId="1" fontId="18" fillId="0" borderId="2" xfId="1" applyNumberFormat="1" applyFont="1" applyBorder="1" applyAlignment="1">
      <alignment horizontal="left" vertical="center" wrapText="1"/>
    </xf>
    <xf numFmtId="0" fontId="21" fillId="0" borderId="2" xfId="1" applyFont="1" applyBorder="1" applyAlignment="1">
      <alignment horizontal="left" vertical="center" wrapText="1"/>
    </xf>
    <xf numFmtId="1" fontId="15" fillId="0" borderId="2" xfId="1" applyNumberFormat="1" applyFont="1" applyBorder="1" applyAlignment="1">
      <alignment horizontal="center" vertical="center" wrapText="1"/>
    </xf>
    <xf numFmtId="0" fontId="16" fillId="0" borderId="0" xfId="1" applyFont="1" applyAlignment="1">
      <alignment horizontal="left" vertical="center"/>
    </xf>
    <xf numFmtId="0" fontId="18" fillId="0" borderId="2" xfId="1" applyFont="1" applyFill="1" applyBorder="1" applyAlignment="1">
      <alignment horizontal="left" vertical="center" wrapText="1"/>
    </xf>
    <xf numFmtId="0" fontId="16" fillId="0" borderId="2" xfId="1" applyFont="1" applyBorder="1" applyAlignment="1">
      <alignment horizontal="left" vertical="center" wrapText="1"/>
    </xf>
    <xf numFmtId="0" fontId="17" fillId="0" borderId="2" xfId="1" applyFont="1" applyBorder="1" applyAlignment="1">
      <alignment horizontal="left" vertical="center" wrapText="1"/>
    </xf>
    <xf numFmtId="0" fontId="30" fillId="0" borderId="2" xfId="1" applyFont="1" applyBorder="1" applyAlignment="1">
      <alignment horizontal="left" vertical="center" wrapText="1"/>
    </xf>
    <xf numFmtId="0" fontId="18" fillId="0" borderId="0" xfId="1" applyFont="1" applyAlignment="1">
      <alignment horizontal="left" vertical="center" wrapText="1"/>
    </xf>
    <xf numFmtId="0" fontId="19" fillId="0" borderId="0" xfId="1" applyFont="1" applyAlignment="1">
      <alignment horizontal="center" wrapText="1"/>
    </xf>
    <xf numFmtId="0" fontId="18" fillId="0" borderId="0" xfId="1" applyFont="1" applyAlignment="1">
      <alignment horizontal="left" vertical="top" wrapText="1"/>
    </xf>
    <xf numFmtId="0" fontId="17" fillId="0" borderId="0" xfId="1" quotePrefix="1" applyNumberFormat="1" applyFont="1" applyBorder="1" applyAlignment="1">
      <alignment vertical="top" wrapText="1"/>
    </xf>
    <xf numFmtId="0" fontId="17" fillId="0" borderId="0" xfId="1" applyNumberFormat="1" applyFont="1" applyBorder="1" applyAlignment="1">
      <alignment vertical="top" wrapText="1"/>
    </xf>
    <xf numFmtId="0" fontId="27" fillId="0" borderId="0" xfId="1" applyFont="1" applyAlignment="1">
      <alignment horizontal="left" vertical="top" wrapText="1"/>
    </xf>
    <xf numFmtId="0" fontId="18" fillId="0" borderId="0" xfId="1" quotePrefix="1" applyNumberFormat="1" applyFont="1" applyBorder="1" applyAlignment="1">
      <alignment vertical="top" wrapText="1"/>
    </xf>
    <xf numFmtId="0" fontId="18" fillId="0" borderId="0" xfId="1" applyNumberFormat="1" applyFont="1" applyBorder="1" applyAlignment="1">
      <alignment vertical="top" wrapText="1"/>
    </xf>
    <xf numFmtId="0" fontId="18" fillId="0" borderId="0" xfId="1" applyFont="1" applyAlignment="1">
      <alignment horizontal="left" wrapText="1"/>
    </xf>
    <xf numFmtId="0" fontId="18" fillId="0" borderId="0" xfId="1" applyFont="1" applyAlignment="1">
      <alignment horizontal="right" vertical="center"/>
    </xf>
    <xf numFmtId="0" fontId="19" fillId="0" borderId="0" xfId="1" applyFont="1" applyFill="1" applyAlignment="1">
      <alignment horizont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7" fillId="0" borderId="0" xfId="1" applyFont="1" applyAlignment="1">
      <alignment horizontal="left" vertical="center" wrapText="1"/>
    </xf>
    <xf numFmtId="0" fontId="19" fillId="0" borderId="0" xfId="1" applyFont="1" applyFill="1" applyAlignment="1">
      <alignment horizontal="center" vertic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5" fillId="0" borderId="0" xfId="1" applyFont="1" applyAlignment="1">
      <alignment horizontal="left"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8" fillId="0" borderId="0" xfId="16" applyFont="1" applyAlignment="1" applyProtection="1">
      <alignment horizontal="left" vertical="center" wrapText="1"/>
      <protection locked="0"/>
    </xf>
    <xf numFmtId="0" fontId="17" fillId="0" borderId="0" xfId="17" applyFont="1" applyBorder="1" applyAlignment="1">
      <alignment horizontal="left" vertical="center" wrapText="1"/>
    </xf>
    <xf numFmtId="0" fontId="15" fillId="0" borderId="0" xfId="16" applyFont="1" applyFill="1" applyBorder="1" applyAlignment="1" applyProtection="1">
      <alignment horizontal="left" wrapText="1"/>
      <protection locked="0"/>
    </xf>
    <xf numFmtId="0" fontId="18" fillId="0" borderId="0" xfId="16" applyFont="1" applyFill="1" applyBorder="1" applyAlignment="1" applyProtection="1">
      <alignment horizontal="left" wrapText="1"/>
      <protection locked="0"/>
    </xf>
    <xf numFmtId="0" fontId="17" fillId="0" borderId="0" xfId="16" applyNumberFormat="1" applyFont="1" applyAlignment="1" applyProtection="1">
      <alignment horizontal="left" vertical="top" wrapText="1"/>
      <protection locked="0"/>
    </xf>
    <xf numFmtId="49" fontId="27" fillId="0" borderId="2" xfId="0" applyNumberFormat="1" applyFont="1" applyFill="1" applyBorder="1" applyAlignment="1">
      <alignment horizontal="left" vertical="center" wrapText="1"/>
    </xf>
    <xf numFmtId="0" fontId="17" fillId="0" borderId="0" xfId="16" applyNumberFormat="1" applyFont="1" applyAlignment="1" applyProtection="1">
      <alignment horizontal="left" vertical="center" wrapText="1"/>
      <protection locked="0"/>
    </xf>
    <xf numFmtId="49" fontId="26" fillId="4" borderId="2" xfId="17" applyNumberFormat="1" applyFont="1" applyFill="1" applyBorder="1" applyAlignment="1">
      <alignment horizontal="left" vertical="top" wrapText="1"/>
    </xf>
    <xf numFmtId="0" fontId="18" fillId="0" borderId="15" xfId="1" quotePrefix="1" applyNumberFormat="1" applyFont="1" applyBorder="1" applyAlignment="1">
      <alignment horizontal="left" vertical="center" wrapText="1"/>
    </xf>
    <xf numFmtId="0" fontId="18" fillId="0" borderId="14" xfId="1" quotePrefix="1" applyNumberFormat="1" applyFont="1" applyBorder="1" applyAlignment="1">
      <alignment horizontal="left" vertical="center" wrapText="1"/>
    </xf>
    <xf numFmtId="0" fontId="18" fillId="0" borderId="16" xfId="1" quotePrefix="1" applyNumberFormat="1" applyFont="1" applyBorder="1" applyAlignment="1">
      <alignment horizontal="left" vertical="center" wrapText="1"/>
    </xf>
    <xf numFmtId="0" fontId="18" fillId="0" borderId="6" xfId="1" quotePrefix="1" applyNumberFormat="1" applyFont="1" applyBorder="1" applyAlignment="1">
      <alignment horizontal="left" vertical="center" wrapText="1"/>
    </xf>
    <xf numFmtId="0" fontId="18" fillId="0" borderId="7" xfId="1" quotePrefix="1" applyNumberFormat="1" applyFont="1" applyBorder="1" applyAlignment="1">
      <alignment horizontal="left" vertical="center" wrapText="1"/>
    </xf>
    <xf numFmtId="49" fontId="18" fillId="0" borderId="0" xfId="16" applyNumberFormat="1" applyFont="1" applyAlignment="1" applyProtection="1">
      <alignment horizontal="right" wrapText="1"/>
      <protection locked="0"/>
    </xf>
    <xf numFmtId="49" fontId="26" fillId="4" borderId="1" xfId="0" applyNumberFormat="1" applyFont="1" applyFill="1" applyBorder="1" applyAlignment="1">
      <alignment horizontal="left" vertical="center" wrapText="1"/>
    </xf>
    <xf numFmtId="49" fontId="26" fillId="4" borderId="17" xfId="0" applyNumberFormat="1" applyFont="1" applyFill="1" applyBorder="1" applyAlignment="1">
      <alignment horizontal="left" vertical="center" wrapText="1"/>
    </xf>
    <xf numFmtId="49" fontId="26" fillId="4" borderId="3" xfId="0" applyNumberFormat="1" applyFont="1" applyFill="1" applyBorder="1" applyAlignment="1">
      <alignment horizontal="left" vertical="center" wrapText="1"/>
    </xf>
    <xf numFmtId="0" fontId="17" fillId="0" borderId="0" xfId="16" applyFont="1" applyAlignment="1" applyProtection="1">
      <alignment horizontal="left" vertical="center" wrapText="1"/>
      <protection locked="0"/>
    </xf>
    <xf numFmtId="0" fontId="18" fillId="0" borderId="5" xfId="1" quotePrefix="1" applyNumberFormat="1" applyFont="1" applyBorder="1" applyAlignment="1">
      <alignment horizontal="left" vertical="center" wrapText="1"/>
    </xf>
    <xf numFmtId="0" fontId="19" fillId="0" borderId="0" xfId="16" applyFont="1" applyAlignment="1" applyProtection="1">
      <alignment horizontal="center" wrapText="1"/>
      <protection locked="0"/>
    </xf>
    <xf numFmtId="0" fontId="19" fillId="0" borderId="0" xfId="16" applyFont="1" applyBorder="1" applyAlignment="1" applyProtection="1">
      <alignment horizontal="center" wrapText="1"/>
      <protection locked="0"/>
    </xf>
    <xf numFmtId="49" fontId="26" fillId="4" borderId="2" xfId="17" applyNumberFormat="1" applyFont="1" applyFill="1" applyBorder="1" applyAlignment="1">
      <alignment horizontal="center" vertical="center" wrapText="1"/>
    </xf>
    <xf numFmtId="49" fontId="26" fillId="0" borderId="1" xfId="0" applyNumberFormat="1" applyFont="1" applyFill="1" applyBorder="1" applyAlignment="1">
      <alignment horizontal="left" vertical="center" wrapText="1"/>
    </xf>
    <xf numFmtId="49" fontId="26" fillId="0" borderId="17" xfId="0" applyNumberFormat="1" applyFont="1" applyFill="1" applyBorder="1" applyAlignment="1">
      <alignment horizontal="left" vertical="center" wrapText="1"/>
    </xf>
    <xf numFmtId="49" fontId="26" fillId="0" borderId="3" xfId="0" applyNumberFormat="1" applyFont="1" applyFill="1" applyBorder="1" applyAlignment="1">
      <alignment horizontal="left" vertical="center" wrapText="1"/>
    </xf>
    <xf numFmtId="0" fontId="17" fillId="4" borderId="2" xfId="16" applyFont="1" applyFill="1" applyBorder="1" applyAlignment="1" applyProtection="1">
      <alignment horizontal="left" vertical="center" wrapText="1"/>
      <protection locked="0"/>
    </xf>
    <xf numFmtId="0" fontId="17" fillId="5" borderId="2" xfId="16" applyFont="1" applyFill="1" applyBorder="1" applyAlignment="1" applyProtection="1">
      <alignment horizontal="center" vertical="center" wrapText="1"/>
      <protection locked="0"/>
    </xf>
    <xf numFmtId="49" fontId="26" fillId="5" borderId="2" xfId="17" applyNumberFormat="1" applyFont="1" applyFill="1" applyBorder="1" applyAlignment="1">
      <alignment horizontal="center" vertical="center" wrapText="1"/>
    </xf>
    <xf numFmtId="49" fontId="26" fillId="5" borderId="2" xfId="17" applyNumberFormat="1" applyFont="1" applyFill="1" applyBorder="1" applyAlignment="1">
      <alignment horizontal="left" vertical="top" wrapText="1"/>
    </xf>
    <xf numFmtId="0" fontId="18" fillId="0" borderId="4" xfId="16" applyFont="1" applyBorder="1" applyAlignment="1" applyProtection="1">
      <alignment horizontal="center" wrapText="1"/>
      <protection locked="0"/>
    </xf>
    <xf numFmtId="0" fontId="18" fillId="0" borderId="0" xfId="17" applyFont="1" applyBorder="1" applyAlignment="1">
      <alignment horizontal="left" wrapText="1"/>
    </xf>
    <xf numFmtId="0" fontId="16" fillId="4" borderId="2" xfId="7" applyFont="1" applyFill="1" applyBorder="1" applyAlignment="1" applyProtection="1">
      <alignment horizontal="center" vertical="top" wrapText="1"/>
      <protection locked="0"/>
    </xf>
    <xf numFmtId="0" fontId="16" fillId="4" borderId="2" xfId="7" applyFont="1" applyFill="1" applyBorder="1" applyAlignment="1" applyProtection="1">
      <alignment horizontal="center" vertical="center" wrapText="1"/>
      <protection locked="0"/>
    </xf>
    <xf numFmtId="0" fontId="16" fillId="4" borderId="2" xfId="7" applyFont="1" applyFill="1" applyBorder="1" applyAlignment="1" applyProtection="1">
      <alignment horizontal="left" vertical="top" wrapText="1"/>
      <protection locked="0"/>
    </xf>
    <xf numFmtId="3" fontId="16" fillId="4" borderId="2" xfId="7" applyNumberFormat="1" applyFont="1" applyFill="1" applyBorder="1" applyAlignment="1" applyProtection="1">
      <alignment horizontal="center" vertical="top" wrapText="1"/>
      <protection locked="0"/>
    </xf>
    <xf numFmtId="0" fontId="16" fillId="4" borderId="12" xfId="7" applyFont="1" applyFill="1" applyBorder="1" applyAlignment="1" applyProtection="1">
      <alignment horizontal="center" vertical="top" wrapText="1"/>
      <protection locked="0"/>
    </xf>
    <xf numFmtId="0" fontId="16" fillId="4" borderId="13" xfId="7" applyFont="1" applyFill="1" applyBorder="1" applyAlignment="1" applyProtection="1">
      <alignment horizontal="center" vertical="top" wrapText="1"/>
      <protection locked="0"/>
    </xf>
    <xf numFmtId="0" fontId="18" fillId="0" borderId="0" xfId="7" applyFont="1" applyAlignment="1" applyProtection="1">
      <alignment horizontal="left" wrapText="1"/>
      <protection locked="0"/>
    </xf>
    <xf numFmtId="0" fontId="26" fillId="0" borderId="0" xfId="7" applyNumberFormat="1" applyFont="1" applyAlignment="1" applyProtection="1">
      <alignment horizontal="left" wrapText="1"/>
      <protection locked="0"/>
    </xf>
    <xf numFmtId="0" fontId="24" fillId="0" borderId="0" xfId="7" applyFont="1" applyAlignment="1" applyProtection="1">
      <alignment horizontal="center" wrapText="1"/>
      <protection locked="0"/>
    </xf>
    <xf numFmtId="0" fontId="34" fillId="0" borderId="0" xfId="7" applyNumberFormat="1" applyFont="1" applyAlignment="1" applyProtection="1">
      <alignment horizontal="left" wrapText="1"/>
      <protection locked="0"/>
    </xf>
    <xf numFmtId="0" fontId="17" fillId="0" borderId="0" xfId="7" applyFont="1" applyBorder="1" applyAlignment="1" applyProtection="1">
      <alignment horizontal="center" vertical="center" wrapText="1"/>
      <protection locked="0"/>
    </xf>
    <xf numFmtId="0" fontId="15" fillId="0" borderId="0" xfId="7" applyFont="1" applyAlignment="1" applyProtection="1">
      <alignment horizontal="left" vertical="center" wrapText="1"/>
      <protection locked="0"/>
    </xf>
    <xf numFmtId="0" fontId="18" fillId="0" borderId="0" xfId="7" applyFont="1" applyAlignment="1" applyProtection="1">
      <alignment horizontal="left" vertical="top" wrapText="1"/>
      <protection locked="0"/>
    </xf>
    <xf numFmtId="0" fontId="18" fillId="0" borderId="0" xfId="7" applyFont="1" applyAlignment="1" applyProtection="1">
      <alignment horizontal="left" vertical="center" wrapText="1"/>
      <protection locked="0"/>
    </xf>
    <xf numFmtId="0" fontId="15" fillId="0" borderId="0" xfId="7" applyFont="1" applyFill="1" applyAlignment="1" applyProtection="1">
      <alignment horizontal="left"/>
      <protection locked="0"/>
    </xf>
    <xf numFmtId="0" fontId="17" fillId="0" borderId="5" xfId="7" applyNumberFormat="1" applyFont="1" applyBorder="1" applyAlignment="1">
      <alignment horizontal="left" vertical="top" wrapText="1"/>
    </xf>
    <xf numFmtId="0" fontId="17" fillId="0" borderId="6" xfId="7" applyNumberFormat="1" applyFont="1" applyBorder="1" applyAlignment="1">
      <alignment horizontal="left" vertical="top" wrapText="1"/>
    </xf>
    <xf numFmtId="0" fontId="17" fillId="0" borderId="7" xfId="7" applyNumberFormat="1" applyFont="1" applyBorder="1" applyAlignment="1">
      <alignment horizontal="left" vertical="top" wrapText="1"/>
    </xf>
    <xf numFmtId="0" fontId="18" fillId="0" borderId="4" xfId="7" applyFont="1" applyBorder="1" applyAlignment="1" applyProtection="1">
      <alignment horizontal="left" wrapText="1"/>
      <protection locked="0"/>
    </xf>
    <xf numFmtId="0" fontId="18" fillId="0" borderId="9" xfId="7" applyFont="1" applyBorder="1" applyAlignment="1" applyProtection="1">
      <alignment horizontal="left" vertical="center" wrapText="1"/>
      <protection locked="0"/>
    </xf>
    <xf numFmtId="0" fontId="18" fillId="0" borderId="0" xfId="7" applyFont="1" applyAlignment="1" applyProtection="1">
      <alignment horizontal="right"/>
      <protection locked="0"/>
    </xf>
    <xf numFmtId="0" fontId="18" fillId="0" borderId="0" xfId="7" applyFont="1" applyAlignment="1" applyProtection="1">
      <alignment horizontal="center" wrapText="1"/>
      <protection locked="0"/>
    </xf>
    <xf numFmtId="0" fontId="17" fillId="4" borderId="2" xfId="1" applyFont="1" applyFill="1" applyBorder="1" applyAlignment="1">
      <alignment horizontal="left" vertical="center" wrapText="1"/>
    </xf>
    <xf numFmtId="0" fontId="18" fillId="0" borderId="2" xfId="1" applyFont="1" applyBorder="1" applyAlignment="1">
      <alignment horizontal="left" wrapText="1"/>
    </xf>
    <xf numFmtId="0" fontId="18" fillId="0" borderId="11" xfId="1" quotePrefix="1" applyNumberFormat="1" applyFont="1" applyBorder="1" applyAlignment="1">
      <alignment horizontal="left" vertical="top" wrapText="1"/>
    </xf>
    <xf numFmtId="0" fontId="18" fillId="0" borderId="0" xfId="1" applyFont="1" applyBorder="1" applyAlignment="1">
      <alignment horizontal="left" vertical="top" wrapText="1"/>
    </xf>
    <xf numFmtId="0" fontId="18" fillId="0" borderId="9" xfId="1" applyFont="1" applyBorder="1" applyAlignment="1">
      <alignment horizontal="left" vertical="top" wrapText="1"/>
    </xf>
    <xf numFmtId="0" fontId="15" fillId="0" borderId="10" xfId="1" applyFont="1" applyBorder="1" applyAlignment="1">
      <alignment horizontal="left" vertical="center" wrapText="1"/>
    </xf>
    <xf numFmtId="0" fontId="32" fillId="0" borderId="0" xfId="0" applyFont="1" applyAlignment="1">
      <alignment horizontal="left" vertical="top" wrapText="1"/>
    </xf>
    <xf numFmtId="0" fontId="17" fillId="0" borderId="0" xfId="1" applyFont="1" applyBorder="1" applyAlignment="1">
      <alignment horizontal="left" vertical="center" wrapText="1"/>
    </xf>
    <xf numFmtId="0" fontId="33" fillId="0" borderId="0" xfId="0" applyFont="1" applyAlignment="1">
      <alignment horizontal="left" vertical="center" wrapText="1"/>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1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2"/>
  <sheetViews>
    <sheetView showGridLines="0" tabSelected="1" topLeftCell="A16" zoomScaleNormal="100" zoomScalePageLayoutView="98" workbookViewId="0">
      <selection activeCell="A25" sqref="A25:D28"/>
    </sheetView>
  </sheetViews>
  <sheetFormatPr defaultRowHeight="12" x14ac:dyDescent="0.2"/>
  <cols>
    <col min="1" max="1" width="5.140625" style="1" bestFit="1" customWidth="1"/>
    <col min="2" max="2" width="40.7109375" style="1" customWidth="1"/>
    <col min="3" max="3" width="29.7109375" style="1" customWidth="1"/>
    <col min="4" max="4" width="10.570312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156" t="s">
        <v>5</v>
      </c>
      <c r="B1" s="156"/>
    </row>
    <row r="2" spans="1:10" ht="18" customHeight="1" x14ac:dyDescent="0.2">
      <c r="A2" s="157" t="s">
        <v>131</v>
      </c>
      <c r="B2" s="158"/>
      <c r="C2" s="158"/>
      <c r="D2" s="158"/>
    </row>
    <row r="3" spans="1:10" ht="15" customHeight="1" x14ac:dyDescent="0.2">
      <c r="A3" s="159"/>
      <c r="B3" s="159"/>
      <c r="C3" s="159"/>
    </row>
    <row r="4" spans="1:10" ht="16.5" x14ac:dyDescent="0.3">
      <c r="A4" s="160" t="s">
        <v>6</v>
      </c>
      <c r="B4" s="160"/>
      <c r="C4" s="160"/>
      <c r="D4" s="160"/>
      <c r="E4" s="2"/>
      <c r="F4" s="2"/>
      <c r="G4" s="2"/>
      <c r="H4" s="2"/>
      <c r="I4" s="2"/>
      <c r="J4" s="2"/>
    </row>
    <row r="5" spans="1:10" x14ac:dyDescent="0.2">
      <c r="C5" s="67"/>
      <c r="D5" s="68"/>
    </row>
    <row r="6" spans="1:10" s="3" customFormat="1" ht="15" customHeight="1" x14ac:dyDescent="0.25">
      <c r="A6" s="155" t="s">
        <v>33</v>
      </c>
      <c r="B6" s="155"/>
      <c r="C6" s="155"/>
      <c r="D6" s="155"/>
      <c r="F6" s="4"/>
    </row>
    <row r="7" spans="1:10" s="3" customFormat="1" ht="15" customHeight="1" x14ac:dyDescent="0.25">
      <c r="A7" s="155" t="s">
        <v>47</v>
      </c>
      <c r="B7" s="155"/>
      <c r="C7" s="155"/>
      <c r="D7" s="155"/>
    </row>
    <row r="8" spans="1:10" s="3" customFormat="1" ht="15" customHeight="1" x14ac:dyDescent="0.25">
      <c r="A8" s="155" t="s">
        <v>9</v>
      </c>
      <c r="B8" s="155"/>
      <c r="C8" s="155"/>
      <c r="D8" s="155"/>
    </row>
    <row r="9" spans="1:10" s="3" customFormat="1" ht="15" customHeight="1" x14ac:dyDescent="0.25">
      <c r="A9" s="155" t="s">
        <v>10</v>
      </c>
      <c r="B9" s="155"/>
      <c r="C9" s="155"/>
      <c r="D9" s="155"/>
    </row>
    <row r="10" spans="1:10" s="3" customFormat="1" ht="15" customHeight="1" x14ac:dyDescent="0.25">
      <c r="A10" s="155" t="s">
        <v>74</v>
      </c>
      <c r="B10" s="155"/>
      <c r="C10" s="155"/>
      <c r="D10" s="155"/>
    </row>
    <row r="11" spans="1:10" s="3" customFormat="1" ht="15" customHeight="1" x14ac:dyDescent="0.25">
      <c r="A11" s="155" t="s">
        <v>48</v>
      </c>
      <c r="B11" s="155"/>
      <c r="C11" s="155"/>
      <c r="D11" s="155"/>
    </row>
    <row r="12" spans="1:10" s="3" customFormat="1" ht="15" customHeight="1" x14ac:dyDescent="0.25">
      <c r="A12" s="155" t="s">
        <v>50</v>
      </c>
      <c r="B12" s="155"/>
      <c r="C12" s="170"/>
      <c r="D12" s="170"/>
    </row>
    <row r="13" spans="1:10" s="3" customFormat="1" ht="57.75" customHeight="1" x14ac:dyDescent="0.25">
      <c r="A13" s="171" t="s">
        <v>52</v>
      </c>
      <c r="B13" s="171"/>
      <c r="C13" s="172"/>
      <c r="D13" s="172"/>
    </row>
    <row r="14" spans="1:10" s="3" customFormat="1" ht="18.75" customHeight="1" x14ac:dyDescent="0.25">
      <c r="A14" s="173" t="s">
        <v>49</v>
      </c>
      <c r="B14" s="173"/>
      <c r="C14" s="172"/>
      <c r="D14" s="172"/>
    </row>
    <row r="15" spans="1:10" s="3" customFormat="1" ht="36" customHeight="1" x14ac:dyDescent="0.25">
      <c r="A15" s="165" t="s">
        <v>56</v>
      </c>
      <c r="B15" s="165"/>
      <c r="C15" s="155"/>
      <c r="D15" s="155"/>
    </row>
    <row r="16" spans="1:10" s="3" customFormat="1" ht="39" customHeight="1" x14ac:dyDescent="0.25">
      <c r="A16" s="165" t="s">
        <v>55</v>
      </c>
      <c r="B16" s="165"/>
      <c r="C16" s="166"/>
      <c r="D16" s="166"/>
    </row>
    <row r="17" spans="1:10" s="3" customFormat="1" ht="132.75" customHeight="1" x14ac:dyDescent="0.25">
      <c r="A17" s="167" t="s">
        <v>71</v>
      </c>
      <c r="B17" s="167"/>
      <c r="C17" s="168" t="s">
        <v>76</v>
      </c>
      <c r="D17" s="168"/>
    </row>
    <row r="18" spans="1:10" s="3" customFormat="1" ht="22.15" customHeight="1" x14ac:dyDescent="0.25">
      <c r="A18" s="169"/>
      <c r="B18" s="169"/>
      <c r="C18" s="169"/>
      <c r="D18" s="169"/>
    </row>
    <row r="19" spans="1:10" ht="13.5" x14ac:dyDescent="0.25">
      <c r="A19" s="161" t="s">
        <v>11</v>
      </c>
      <c r="B19" s="161"/>
      <c r="C19" s="161"/>
      <c r="D19" s="30"/>
      <c r="E19" s="2"/>
      <c r="F19" s="2"/>
      <c r="G19" s="2"/>
      <c r="H19" s="2"/>
      <c r="I19" s="2"/>
      <c r="J19" s="2"/>
    </row>
    <row r="20" spans="1:10" s="3" customFormat="1" ht="15" customHeight="1" x14ac:dyDescent="0.25">
      <c r="A20" s="155" t="s">
        <v>12</v>
      </c>
      <c r="B20" s="155"/>
      <c r="C20" s="155"/>
      <c r="D20" s="155"/>
    </row>
    <row r="21" spans="1:10" s="3" customFormat="1" ht="15" customHeight="1" x14ac:dyDescent="0.25">
      <c r="A21" s="155" t="s">
        <v>13</v>
      </c>
      <c r="B21" s="155"/>
      <c r="C21" s="155"/>
      <c r="D21" s="155"/>
    </row>
    <row r="22" spans="1:10" s="3" customFormat="1" ht="15" customHeight="1" x14ac:dyDescent="0.25">
      <c r="A22" s="155" t="s">
        <v>14</v>
      </c>
      <c r="B22" s="155"/>
      <c r="C22" s="155"/>
      <c r="D22" s="155"/>
    </row>
    <row r="23" spans="1:10" ht="12.75" x14ac:dyDescent="0.2">
      <c r="A23" s="38"/>
      <c r="B23" s="38"/>
      <c r="C23" s="38"/>
      <c r="D23" s="74"/>
    </row>
    <row r="24" spans="1:10" ht="12.75" x14ac:dyDescent="0.2">
      <c r="A24" s="161" t="s">
        <v>39</v>
      </c>
      <c r="B24" s="161"/>
      <c r="C24" s="161"/>
      <c r="D24" s="75"/>
      <c r="E24" s="2"/>
      <c r="F24" s="2"/>
      <c r="G24" s="2"/>
      <c r="H24" s="2"/>
      <c r="I24" s="2"/>
      <c r="J24" s="2"/>
    </row>
    <row r="25" spans="1:10" s="3" customFormat="1" ht="17.45" customHeight="1" x14ac:dyDescent="0.25">
      <c r="A25" s="155" t="s">
        <v>12</v>
      </c>
      <c r="B25" s="155"/>
      <c r="C25" s="155"/>
      <c r="D25" s="155"/>
    </row>
    <row r="26" spans="1:10" s="3" customFormat="1" ht="18.600000000000001" customHeight="1" x14ac:dyDescent="0.25">
      <c r="A26" s="155" t="s">
        <v>40</v>
      </c>
      <c r="B26" s="155"/>
      <c r="C26" s="155"/>
      <c r="D26" s="155"/>
    </row>
    <row r="27" spans="1:10" s="3" customFormat="1" ht="12.75" x14ac:dyDescent="0.25">
      <c r="A27" s="155" t="s">
        <v>41</v>
      </c>
      <c r="B27" s="155"/>
      <c r="C27" s="155"/>
      <c r="D27" s="155"/>
    </row>
    <row r="28" spans="1:10" ht="18" customHeight="1" x14ac:dyDescent="0.25">
      <c r="A28" s="162" t="s">
        <v>9</v>
      </c>
      <c r="B28" s="162"/>
      <c r="C28" s="155"/>
      <c r="D28" s="155"/>
      <c r="E28" s="29"/>
      <c r="F28" s="29"/>
    </row>
    <row r="29" spans="1:10" s="6" customFormat="1" ht="15" customHeight="1" x14ac:dyDescent="0.25">
      <c r="A29" s="163" t="s">
        <v>72</v>
      </c>
      <c r="B29" s="163"/>
      <c r="C29" s="31"/>
      <c r="D29" s="31"/>
      <c r="E29" s="31"/>
      <c r="F29" s="31"/>
    </row>
    <row r="30" spans="1:10" s="6" customFormat="1" ht="9" customHeight="1" x14ac:dyDescent="0.25">
      <c r="A30" s="31"/>
      <c r="B30" s="31"/>
      <c r="C30" s="31"/>
      <c r="D30" s="31"/>
      <c r="E30" s="31"/>
      <c r="F30" s="31"/>
    </row>
    <row r="31" spans="1:10" s="3" customFormat="1" ht="13.5" x14ac:dyDescent="0.25">
      <c r="A31" s="156" t="s">
        <v>63</v>
      </c>
      <c r="B31" s="156"/>
      <c r="C31" s="33"/>
      <c r="D31" s="32"/>
      <c r="E31" s="32"/>
      <c r="F31" s="32"/>
    </row>
    <row r="32" spans="1:10" ht="13.5" x14ac:dyDescent="0.25">
      <c r="A32" s="164"/>
      <c r="B32" s="164"/>
      <c r="C32" s="29"/>
      <c r="D32" s="29"/>
      <c r="E32" s="29"/>
      <c r="F32" s="29"/>
    </row>
    <row r="33" spans="1:6" ht="18.600000000000001" customHeight="1" x14ac:dyDescent="0.25">
      <c r="A33" s="29"/>
      <c r="B33" s="116" t="s">
        <v>125</v>
      </c>
      <c r="C33" s="96"/>
      <c r="D33" s="61"/>
      <c r="E33" s="29"/>
      <c r="F33" s="29"/>
    </row>
    <row r="34" spans="1:6" ht="18.600000000000001" customHeight="1" x14ac:dyDescent="0.25">
      <c r="A34" s="29"/>
      <c r="B34" s="116" t="s">
        <v>69</v>
      </c>
      <c r="C34" s="69"/>
      <c r="D34" s="62"/>
      <c r="E34" s="29"/>
      <c r="F34" s="29"/>
    </row>
    <row r="35" spans="1:6" ht="13.5" x14ac:dyDescent="0.25">
      <c r="A35" s="29"/>
      <c r="B35" s="29"/>
      <c r="C35" s="34"/>
      <c r="D35" s="34"/>
      <c r="E35" s="29"/>
      <c r="F35" s="29"/>
    </row>
    <row r="36" spans="1:6" ht="13.5" x14ac:dyDescent="0.25">
      <c r="A36" s="29"/>
      <c r="B36" s="29"/>
      <c r="C36" s="29"/>
      <c r="D36" s="29"/>
      <c r="E36" s="29"/>
      <c r="F36" s="29"/>
    </row>
    <row r="37" spans="1:6" ht="13.5" x14ac:dyDescent="0.25">
      <c r="A37" s="29"/>
      <c r="B37" s="29"/>
      <c r="C37" s="29"/>
      <c r="D37" s="29"/>
      <c r="E37" s="29"/>
      <c r="F37" s="29"/>
    </row>
    <row r="38" spans="1:6" ht="13.5" x14ac:dyDescent="0.25">
      <c r="A38" s="29"/>
      <c r="B38" s="29"/>
      <c r="C38" s="29"/>
      <c r="D38" s="29"/>
      <c r="E38" s="29"/>
      <c r="F38" s="29"/>
    </row>
    <row r="102" spans="4:4" x14ac:dyDescent="0.2">
      <c r="D102" s="1" t="str">
        <f>IF('Príloha č.1'!C8="","",'Príloha č.1'!C8:D8)</f>
        <v/>
      </c>
    </row>
  </sheetData>
  <mergeCells count="48">
    <mergeCell ref="A32:B32"/>
    <mergeCell ref="C11:D11"/>
    <mergeCell ref="A16:B16"/>
    <mergeCell ref="C16:D16"/>
    <mergeCell ref="A17:B17"/>
    <mergeCell ref="C17:D17"/>
    <mergeCell ref="A18:D18"/>
    <mergeCell ref="C12:D12"/>
    <mergeCell ref="A12:B12"/>
    <mergeCell ref="C15:D15"/>
    <mergeCell ref="A15:B15"/>
    <mergeCell ref="A13:B13"/>
    <mergeCell ref="C13:D13"/>
    <mergeCell ref="A14:B14"/>
    <mergeCell ref="C14:D14"/>
    <mergeCell ref="A11:B11"/>
    <mergeCell ref="C28:D28"/>
    <mergeCell ref="A28:B28"/>
    <mergeCell ref="A29:B29"/>
    <mergeCell ref="A24:C24"/>
    <mergeCell ref="A25:B25"/>
    <mergeCell ref="C25:D25"/>
    <mergeCell ref="A26:B26"/>
    <mergeCell ref="C26:D26"/>
    <mergeCell ref="A31:B31"/>
    <mergeCell ref="A22:B22"/>
    <mergeCell ref="C22:D22"/>
    <mergeCell ref="A7:B7"/>
    <mergeCell ref="C7:D7"/>
    <mergeCell ref="A8:B8"/>
    <mergeCell ref="C8:D8"/>
    <mergeCell ref="A9:B9"/>
    <mergeCell ref="C9:D9"/>
    <mergeCell ref="A19:C19"/>
    <mergeCell ref="A20:B20"/>
    <mergeCell ref="C20:D20"/>
    <mergeCell ref="A21:B21"/>
    <mergeCell ref="C21:D21"/>
    <mergeCell ref="A27:B27"/>
    <mergeCell ref="C27:D27"/>
    <mergeCell ref="A10:B10"/>
    <mergeCell ref="C10:D10"/>
    <mergeCell ref="A1:B1"/>
    <mergeCell ref="A2:D2"/>
    <mergeCell ref="A3:C3"/>
    <mergeCell ref="A4:D4"/>
    <mergeCell ref="A6:B6"/>
    <mergeCell ref="C6:D6"/>
  </mergeCells>
  <pageMargins left="0.78740157480314965" right="0.39370078740157483" top="0.98425196850393704" bottom="0.39370078740157483" header="0.31496062992125984" footer="0.31496062992125984"/>
  <pageSetup paperSize="9" scale="99" orientation="portrait" r:id="rId1"/>
  <headerFooter>
    <oddHeader xml:space="preserve">&amp;L&amp;"Arial Narrow,Tučné"&amp;10Príloha č. 1 súťažných podkladov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7"/>
  <sheetViews>
    <sheetView showGridLines="0" zoomScaleNormal="100" workbookViewId="0">
      <selection activeCell="B19" sqref="B19:D19"/>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74" t="s">
        <v>5</v>
      </c>
      <c r="B1" s="174"/>
      <c r="C1" s="38"/>
      <c r="D1" s="38"/>
    </row>
    <row r="2" spans="1:10" s="7" customFormat="1" ht="21.6" customHeight="1" x14ac:dyDescent="0.25">
      <c r="A2" s="157" t="str">
        <f>'Príloha č.1'!A2:D2</f>
        <v>Dodanie a výmena RTG žiariča do CT prístroja SOMATOM Definition AS</v>
      </c>
      <c r="B2" s="157"/>
      <c r="C2" s="157"/>
      <c r="D2" s="157"/>
    </row>
    <row r="3" spans="1:10" s="7" customFormat="1" ht="12" customHeight="1" x14ac:dyDescent="0.25">
      <c r="A3" s="95"/>
      <c r="B3" s="95"/>
      <c r="C3" s="95"/>
      <c r="D3" s="95"/>
    </row>
    <row r="4" spans="1:10" ht="20.25" customHeight="1" x14ac:dyDescent="0.3">
      <c r="A4" s="175" t="s">
        <v>45</v>
      </c>
      <c r="B4" s="175"/>
      <c r="C4" s="175"/>
      <c r="D4" s="175"/>
      <c r="E4" s="8"/>
      <c r="F4" s="8"/>
      <c r="G4" s="8"/>
      <c r="H4" s="8"/>
      <c r="I4" s="8"/>
      <c r="J4" s="8"/>
    </row>
    <row r="5" spans="1:10" ht="18.75" customHeight="1" x14ac:dyDescent="0.25">
      <c r="A5" s="28"/>
      <c r="B5" s="28"/>
      <c r="C5" s="28"/>
      <c r="D5" s="28"/>
    </row>
    <row r="6" spans="1:10" s="7" customFormat="1" ht="17.100000000000001" customHeight="1" x14ac:dyDescent="0.25">
      <c r="A6" s="176" t="s">
        <v>7</v>
      </c>
      <c r="B6" s="176"/>
      <c r="C6" s="177" t="str">
        <f>IF('Príloha č.1'!$C$6="","",'Príloha č.1'!$C$6)</f>
        <v/>
      </c>
      <c r="D6" s="178"/>
      <c r="E6" s="9"/>
    </row>
    <row r="7" spans="1:10" s="7" customFormat="1" ht="17.100000000000001" customHeight="1" x14ac:dyDescent="0.25">
      <c r="A7" s="176" t="s">
        <v>46</v>
      </c>
      <c r="B7" s="176"/>
      <c r="C7" s="180" t="str">
        <f>IF('Príloha č.1'!$C$7="","",'Príloha č.1'!$C$7)</f>
        <v/>
      </c>
      <c r="D7" s="181"/>
    </row>
    <row r="8" spans="1:10" ht="17.100000000000001" customHeight="1" x14ac:dyDescent="0.2">
      <c r="A8" s="182" t="s">
        <v>9</v>
      </c>
      <c r="B8" s="182"/>
      <c r="C8" s="180" t="str">
        <f>IF('Príloha č.1'!$C$8="","",'Príloha č.1'!$C$8)</f>
        <v/>
      </c>
      <c r="D8" s="181"/>
    </row>
    <row r="9" spans="1:10" ht="17.100000000000001" customHeight="1" x14ac:dyDescent="0.2">
      <c r="A9" s="182" t="s">
        <v>10</v>
      </c>
      <c r="B9" s="182"/>
      <c r="C9" s="180" t="str">
        <f>IF('Príloha č.1'!$C$9="","",'Príloha č.1'!$C$9)</f>
        <v/>
      </c>
      <c r="D9" s="181"/>
    </row>
    <row r="10" spans="1:10" ht="17.100000000000001" customHeight="1" x14ac:dyDescent="0.2">
      <c r="A10" s="182" t="s">
        <v>74</v>
      </c>
      <c r="B10" s="182"/>
      <c r="C10" s="180"/>
      <c r="D10" s="181"/>
    </row>
    <row r="11" spans="1:10" ht="20.100000000000001" customHeight="1" x14ac:dyDescent="0.25">
      <c r="A11" s="28"/>
      <c r="B11" s="28"/>
      <c r="C11" s="66"/>
      <c r="D11" s="38"/>
    </row>
    <row r="12" spans="1:10" s="10" customFormat="1" ht="33" customHeight="1" x14ac:dyDescent="0.25">
      <c r="A12" s="174" t="s">
        <v>51</v>
      </c>
      <c r="B12" s="174"/>
      <c r="C12" s="174"/>
      <c r="D12" s="174"/>
    </row>
    <row r="13" spans="1:10" ht="42.6" customHeight="1" x14ac:dyDescent="0.2">
      <c r="A13" s="76" t="s">
        <v>35</v>
      </c>
      <c r="B13" s="176" t="s">
        <v>93</v>
      </c>
      <c r="C13" s="176"/>
      <c r="D13" s="176"/>
    </row>
    <row r="14" spans="1:10" ht="30" customHeight="1" x14ac:dyDescent="0.2">
      <c r="A14" s="76" t="s">
        <v>35</v>
      </c>
      <c r="B14" s="176" t="s">
        <v>94</v>
      </c>
      <c r="C14" s="176"/>
      <c r="D14" s="176"/>
    </row>
    <row r="15" spans="1:10" ht="29.45" customHeight="1" x14ac:dyDescent="0.2">
      <c r="A15" s="76" t="s">
        <v>35</v>
      </c>
      <c r="B15" s="176" t="s">
        <v>95</v>
      </c>
      <c r="C15" s="176"/>
      <c r="D15" s="176"/>
    </row>
    <row r="16" spans="1:10" ht="26.45" customHeight="1" x14ac:dyDescent="0.2">
      <c r="A16" s="76" t="s">
        <v>35</v>
      </c>
      <c r="B16" s="174" t="s">
        <v>96</v>
      </c>
      <c r="C16" s="174"/>
      <c r="D16" s="174"/>
    </row>
    <row r="17" spans="1:4" ht="28.5" customHeight="1" x14ac:dyDescent="0.2">
      <c r="A17" s="76" t="s">
        <v>35</v>
      </c>
      <c r="B17" s="179" t="s">
        <v>44</v>
      </c>
      <c r="C17" s="179"/>
      <c r="D17" s="179"/>
    </row>
    <row r="18" spans="1:4" ht="29.45" customHeight="1" x14ac:dyDescent="0.2">
      <c r="A18" s="76" t="s">
        <v>35</v>
      </c>
      <c r="B18" s="179" t="s">
        <v>97</v>
      </c>
      <c r="C18" s="179"/>
      <c r="D18" s="179"/>
    </row>
    <row r="19" spans="1:4" ht="131.25" customHeight="1" x14ac:dyDescent="0.2">
      <c r="A19" s="103" t="s">
        <v>35</v>
      </c>
      <c r="B19" s="176" t="s">
        <v>98</v>
      </c>
      <c r="C19" s="176"/>
      <c r="D19" s="176"/>
    </row>
    <row r="20" spans="1:4" ht="75.75" customHeight="1" x14ac:dyDescent="0.2">
      <c r="A20" s="113" t="s">
        <v>35</v>
      </c>
      <c r="B20" s="176" t="s">
        <v>128</v>
      </c>
      <c r="C20" s="176"/>
      <c r="D20" s="176"/>
    </row>
    <row r="21" spans="1:4" ht="27" customHeight="1" x14ac:dyDescent="0.2">
      <c r="A21" s="103"/>
      <c r="B21" s="102"/>
      <c r="C21" s="102"/>
      <c r="D21" s="102"/>
    </row>
    <row r="22" spans="1:4" ht="18" customHeight="1" x14ac:dyDescent="0.2">
      <c r="A22" s="76"/>
      <c r="B22" s="176" t="s">
        <v>53</v>
      </c>
      <c r="C22" s="176"/>
      <c r="D22" s="65"/>
    </row>
    <row r="23" spans="1:4" s="10" customFormat="1" ht="12.75" x14ac:dyDescent="0.2">
      <c r="A23" s="77"/>
      <c r="B23" s="38" t="str">
        <f>IF('Príloha č.1'!B31:B31="","",'Príloha č.1'!B31:B31)</f>
        <v/>
      </c>
      <c r="C23" s="77"/>
      <c r="D23" s="77"/>
    </row>
    <row r="24" spans="1:4" ht="6.6" customHeight="1" x14ac:dyDescent="0.2">
      <c r="A24" s="38"/>
      <c r="B24" s="38"/>
      <c r="C24" s="38"/>
      <c r="D24" s="78"/>
    </row>
    <row r="25" spans="1:4" ht="15" customHeight="1" x14ac:dyDescent="0.25">
      <c r="A25" s="28"/>
      <c r="B25" s="183" t="s">
        <v>125</v>
      </c>
      <c r="C25" s="183"/>
      <c r="D25" s="96"/>
    </row>
    <row r="26" spans="1:4" ht="13.5" x14ac:dyDescent="0.25">
      <c r="A26" s="28"/>
      <c r="B26" s="28"/>
      <c r="C26" s="109" t="s">
        <v>102</v>
      </c>
      <c r="D26" s="34"/>
    </row>
    <row r="27" spans="1:4" ht="13.5" x14ac:dyDescent="0.25">
      <c r="A27" s="28"/>
      <c r="B27" s="28"/>
      <c r="C27" s="28"/>
      <c r="D27" s="28"/>
    </row>
  </sheetData>
  <mergeCells count="24">
    <mergeCell ref="B25:C25"/>
    <mergeCell ref="B20:D20"/>
    <mergeCell ref="B15:D15"/>
    <mergeCell ref="B16:D16"/>
    <mergeCell ref="B22:C22"/>
    <mergeCell ref="B19:D19"/>
    <mergeCell ref="A7:B7"/>
    <mergeCell ref="C7:D7"/>
    <mergeCell ref="A8:B8"/>
    <mergeCell ref="A9:B9"/>
    <mergeCell ref="A12:D12"/>
    <mergeCell ref="B13:D13"/>
    <mergeCell ref="B14:D14"/>
    <mergeCell ref="B18:D18"/>
    <mergeCell ref="C8:D8"/>
    <mergeCell ref="C9:D9"/>
    <mergeCell ref="B17:D17"/>
    <mergeCell ref="A10:B10"/>
    <mergeCell ref="C10:D10"/>
    <mergeCell ref="A1:B1"/>
    <mergeCell ref="A2:D2"/>
    <mergeCell ref="A4:D4"/>
    <mergeCell ref="A6:B6"/>
    <mergeCell ref="C6:D6"/>
  </mergeCells>
  <conditionalFormatting sqref="C6:D9">
    <cfRule type="containsBlanks" dxfId="10" priority="16">
      <formula>LEN(TRIM(C6))=0</formula>
    </cfRule>
  </conditionalFormatting>
  <conditionalFormatting sqref="C10:D10">
    <cfRule type="containsBlanks" dxfId="9" priority="1">
      <formula>LEN(TRIM(C10))=0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3"/>
  <sheetViews>
    <sheetView showGridLines="0" zoomScaleNormal="100" workbookViewId="0">
      <selection activeCell="A2" sqref="A2:D2"/>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182" t="s">
        <v>5</v>
      </c>
      <c r="B1" s="182"/>
      <c r="C1" s="38"/>
      <c r="D1" s="38"/>
    </row>
    <row r="2" spans="1:10" s="7" customFormat="1" ht="27" customHeight="1" x14ac:dyDescent="0.25">
      <c r="A2" s="157" t="str">
        <f>'Príloha č.1'!A2:D2</f>
        <v>Dodanie a výmena RTG žiariča do CT prístroja SOMATOM Definition AS</v>
      </c>
      <c r="B2" s="157"/>
      <c r="C2" s="157"/>
      <c r="D2" s="157"/>
    </row>
    <row r="3" spans="1:10" s="7" customFormat="1" ht="9" customHeight="1" x14ac:dyDescent="0.25">
      <c r="A3" s="58"/>
      <c r="B3" s="58"/>
      <c r="C3" s="58"/>
      <c r="D3" s="58"/>
    </row>
    <row r="4" spans="1:10" ht="30" customHeight="1" x14ac:dyDescent="0.3">
      <c r="A4" s="184" t="s">
        <v>36</v>
      </c>
      <c r="B4" s="184"/>
      <c r="C4" s="184"/>
      <c r="D4" s="184"/>
      <c r="E4" s="8"/>
      <c r="F4" s="8"/>
      <c r="G4" s="8"/>
      <c r="H4" s="8"/>
      <c r="I4" s="8"/>
      <c r="J4" s="8"/>
    </row>
    <row r="5" spans="1:10" ht="19.5" customHeight="1" x14ac:dyDescent="0.2"/>
    <row r="6" spans="1:10" s="7" customFormat="1" ht="17.100000000000001" customHeight="1" x14ac:dyDescent="0.25">
      <c r="A6" s="176" t="s">
        <v>7</v>
      </c>
      <c r="B6" s="176"/>
      <c r="C6" s="177" t="str">
        <f>IF('Príloha č.1'!$C$6="","",'Príloha č.1'!$C$6)</f>
        <v/>
      </c>
      <c r="D6" s="178"/>
      <c r="E6" s="9"/>
    </row>
    <row r="7" spans="1:10" s="7" customFormat="1" ht="17.100000000000001" customHeight="1" x14ac:dyDescent="0.25">
      <c r="A7" s="176" t="s">
        <v>42</v>
      </c>
      <c r="B7" s="176"/>
      <c r="C7" s="180" t="str">
        <f>IF('Príloha č.1'!$C$7="","",'Príloha č.1'!$C$7)</f>
        <v/>
      </c>
      <c r="D7" s="181"/>
    </row>
    <row r="8" spans="1:10" ht="17.100000000000001" customHeight="1" x14ac:dyDescent="0.2">
      <c r="A8" s="182" t="s">
        <v>9</v>
      </c>
      <c r="B8" s="182"/>
      <c r="C8" s="180" t="str">
        <f>IF('Príloha č.1'!$C$8="","",'Príloha č.1'!$C$8)</f>
        <v/>
      </c>
      <c r="D8" s="181"/>
    </row>
    <row r="9" spans="1:10" ht="17.100000000000001" customHeight="1" x14ac:dyDescent="0.2">
      <c r="A9" s="182" t="s">
        <v>10</v>
      </c>
      <c r="B9" s="182"/>
      <c r="C9" s="180" t="str">
        <f>IF('Príloha č.1'!$C$9="","",'Príloha č.1'!$C$9)</f>
        <v/>
      </c>
      <c r="D9" s="181"/>
    </row>
    <row r="10" spans="1:10" ht="17.100000000000001" customHeight="1" x14ac:dyDescent="0.2">
      <c r="A10" s="182" t="s">
        <v>99</v>
      </c>
      <c r="B10" s="182"/>
      <c r="C10" s="177"/>
      <c r="D10" s="178"/>
    </row>
    <row r="11" spans="1:10" ht="37.9" customHeight="1" x14ac:dyDescent="0.25">
      <c r="A11" s="28"/>
      <c r="B11" s="28"/>
      <c r="C11" s="60"/>
      <c r="D11" s="28"/>
    </row>
    <row r="12" spans="1:10" s="10" customFormat="1" ht="20.100000000000001" customHeight="1" x14ac:dyDescent="0.25">
      <c r="A12" s="174" t="s">
        <v>37</v>
      </c>
      <c r="B12" s="185"/>
      <c r="C12" s="185"/>
      <c r="D12" s="185"/>
    </row>
    <row r="13" spans="1:10" ht="31.15" customHeight="1" x14ac:dyDescent="0.2">
      <c r="A13" s="36" t="s">
        <v>15</v>
      </c>
      <c r="B13" s="176" t="s">
        <v>57</v>
      </c>
      <c r="C13" s="186"/>
      <c r="D13" s="186"/>
    </row>
    <row r="14" spans="1:10" ht="31.15" customHeight="1" x14ac:dyDescent="0.2">
      <c r="A14" s="36"/>
      <c r="B14" s="59"/>
      <c r="C14" s="59"/>
      <c r="D14" s="59"/>
    </row>
    <row r="15" spans="1:10" ht="28.9" customHeight="1" x14ac:dyDescent="0.2">
      <c r="A15" s="174" t="s">
        <v>38</v>
      </c>
      <c r="B15" s="174"/>
      <c r="C15" s="174"/>
      <c r="D15" s="174"/>
    </row>
    <row r="16" spans="1:10" ht="20.100000000000001" customHeight="1" x14ac:dyDescent="0.25">
      <c r="A16" s="28"/>
      <c r="B16" s="28"/>
      <c r="C16" s="28"/>
      <c r="D16" s="28"/>
    </row>
    <row r="17" spans="1:4" s="10" customFormat="1" ht="13.5" x14ac:dyDescent="0.25">
      <c r="A17" s="174" t="s">
        <v>64</v>
      </c>
      <c r="B17" s="174"/>
      <c r="C17" s="174"/>
      <c r="D17" s="37"/>
    </row>
    <row r="18" spans="1:4" s="10" customFormat="1" ht="13.5" x14ac:dyDescent="0.25">
      <c r="A18" s="37"/>
      <c r="B18" s="28"/>
      <c r="C18" s="37"/>
      <c r="D18" s="37"/>
    </row>
    <row r="19" spans="1:4" ht="22.5" customHeight="1" x14ac:dyDescent="0.25">
      <c r="A19" s="28"/>
      <c r="B19" s="28"/>
      <c r="C19" s="28"/>
      <c r="D19" s="61"/>
    </row>
    <row r="20" spans="1:4" ht="15" customHeight="1" x14ac:dyDescent="0.25">
      <c r="A20" s="28"/>
      <c r="B20" s="183" t="s">
        <v>125</v>
      </c>
      <c r="C20" s="183"/>
      <c r="D20" s="96"/>
    </row>
    <row r="21" spans="1:4" ht="13.5" x14ac:dyDescent="0.25">
      <c r="A21" s="28"/>
      <c r="B21" s="28"/>
      <c r="C21" s="109" t="s">
        <v>70</v>
      </c>
      <c r="D21" s="34"/>
    </row>
    <row r="22" spans="1:4" ht="13.5" x14ac:dyDescent="0.25">
      <c r="A22" s="28"/>
      <c r="B22" s="28"/>
      <c r="C22" s="28"/>
      <c r="D22" s="28"/>
    </row>
    <row r="23" spans="1:4" ht="13.5" x14ac:dyDescent="0.25">
      <c r="A23" s="28"/>
      <c r="B23" s="28"/>
      <c r="C23" s="28"/>
      <c r="D23" s="28"/>
    </row>
  </sheetData>
  <mergeCells count="18">
    <mergeCell ref="B20:C20"/>
    <mergeCell ref="A10:B10"/>
    <mergeCell ref="C10:D10"/>
    <mergeCell ref="A17:C17"/>
    <mergeCell ref="A1:B1"/>
    <mergeCell ref="A2:D2"/>
    <mergeCell ref="A4:D4"/>
    <mergeCell ref="A6:B6"/>
    <mergeCell ref="C6:D6"/>
    <mergeCell ref="A7:B7"/>
    <mergeCell ref="C7:D7"/>
    <mergeCell ref="A15:D15"/>
    <mergeCell ref="A8:B8"/>
    <mergeCell ref="C8:D8"/>
    <mergeCell ref="A9:B9"/>
    <mergeCell ref="C9:D9"/>
    <mergeCell ref="A12:D12"/>
    <mergeCell ref="B13:D13"/>
  </mergeCells>
  <conditionalFormatting sqref="C6:D9">
    <cfRule type="containsBlanks" dxfId="8" priority="5">
      <formula>LEN(TRIM(C6))=0</formula>
    </cfRule>
  </conditionalFormatting>
  <conditionalFormatting sqref="C10:D10">
    <cfRule type="containsBlanks" dxfId="7"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3 súťažných podkladov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0" tint="-0.14999847407452621"/>
    <pageSetUpPr fitToPage="1"/>
  </sheetPr>
  <dimension ref="A1:J31"/>
  <sheetViews>
    <sheetView showGridLines="0" zoomScaleNormal="100" workbookViewId="0">
      <selection activeCell="F9" sqref="F9"/>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38.25" customHeight="1" x14ac:dyDescent="0.2">
      <c r="A1" s="187" t="s">
        <v>170</v>
      </c>
      <c r="B1" s="187"/>
      <c r="C1" s="187"/>
      <c r="D1" s="187"/>
    </row>
    <row r="2" spans="1:10" s="7" customFormat="1" ht="12" customHeight="1" x14ac:dyDescent="0.25">
      <c r="A2" s="157"/>
      <c r="B2" s="157"/>
      <c r="C2" s="157"/>
      <c r="D2" s="157"/>
    </row>
    <row r="3" spans="1:10" s="7" customFormat="1" ht="9" customHeight="1" x14ac:dyDescent="0.25">
      <c r="A3" s="70"/>
      <c r="B3" s="70"/>
      <c r="C3" s="70"/>
      <c r="D3" s="70"/>
    </row>
    <row r="4" spans="1:10" ht="57.75" customHeight="1" x14ac:dyDescent="0.2">
      <c r="A4" s="188" t="s">
        <v>77</v>
      </c>
      <c r="B4" s="188"/>
      <c r="C4" s="188"/>
      <c r="D4" s="188"/>
      <c r="E4" s="8"/>
      <c r="F4" s="8"/>
      <c r="G4" s="8"/>
      <c r="H4" s="8"/>
      <c r="I4" s="8"/>
      <c r="J4" s="8"/>
    </row>
    <row r="5" spans="1:10" ht="18.600000000000001" customHeight="1" x14ac:dyDescent="0.2"/>
    <row r="6" spans="1:10" s="7" customFormat="1" ht="17.100000000000001" customHeight="1" x14ac:dyDescent="0.25">
      <c r="A6" s="176" t="s">
        <v>7</v>
      </c>
      <c r="B6" s="176"/>
      <c r="C6" s="189" t="str">
        <f>IF('Príloha č.1'!$C$6="","",'Príloha č.1'!$C$6)</f>
        <v/>
      </c>
      <c r="D6" s="190"/>
      <c r="E6" s="9"/>
    </row>
    <row r="7" spans="1:10" s="7" customFormat="1" ht="17.100000000000001" customHeight="1" x14ac:dyDescent="0.25">
      <c r="A7" s="176" t="s">
        <v>42</v>
      </c>
      <c r="B7" s="176"/>
      <c r="C7" s="192" t="str">
        <f>IF('Príloha č.1'!$C$7="","",'Príloha č.1'!$C$7)</f>
        <v/>
      </c>
      <c r="D7" s="193"/>
    </row>
    <row r="8" spans="1:10" ht="17.100000000000001" customHeight="1" x14ac:dyDescent="0.2">
      <c r="A8" s="182" t="s">
        <v>9</v>
      </c>
      <c r="B8" s="182"/>
      <c r="C8" s="192" t="str">
        <f>IF('Príloha č.1'!$C$8="","",'Príloha č.1'!$C$8)</f>
        <v/>
      </c>
      <c r="D8" s="193"/>
    </row>
    <row r="9" spans="1:10" ht="17.100000000000001" customHeight="1" x14ac:dyDescent="0.2">
      <c r="A9" s="182" t="s">
        <v>10</v>
      </c>
      <c r="B9" s="182"/>
      <c r="C9" s="192" t="str">
        <f>IF('Príloha č.1'!$C$9="","",'Príloha č.1'!$C$9)</f>
        <v/>
      </c>
      <c r="D9" s="193"/>
    </row>
    <row r="10" spans="1:10" ht="17.100000000000001" customHeight="1" x14ac:dyDescent="0.2">
      <c r="A10" s="182" t="s">
        <v>74</v>
      </c>
      <c r="B10" s="182"/>
      <c r="C10" s="192"/>
      <c r="D10" s="193"/>
    </row>
    <row r="11" spans="1:10" ht="37.9" customHeight="1" x14ac:dyDescent="0.25">
      <c r="A11" s="28"/>
      <c r="B11" s="28"/>
      <c r="C11" s="60"/>
      <c r="D11" s="28"/>
    </row>
    <row r="12" spans="1:10" s="10" customFormat="1" ht="20.100000000000001" customHeight="1" x14ac:dyDescent="0.25">
      <c r="A12" s="174" t="s">
        <v>90</v>
      </c>
      <c r="B12" s="185"/>
      <c r="C12" s="185"/>
      <c r="D12" s="185"/>
    </row>
    <row r="13" spans="1:10" ht="57.75" customHeight="1" x14ac:dyDescent="0.2">
      <c r="A13" s="79"/>
      <c r="B13" s="176" t="s">
        <v>78</v>
      </c>
      <c r="C13" s="186"/>
      <c r="D13" s="186"/>
    </row>
    <row r="14" spans="1:10" ht="21" customHeight="1" x14ac:dyDescent="0.2">
      <c r="A14" s="176" t="s">
        <v>91</v>
      </c>
      <c r="B14" s="176"/>
      <c r="C14" s="176"/>
      <c r="D14" s="176"/>
    </row>
    <row r="15" spans="1:10" ht="30.75" customHeight="1" x14ac:dyDescent="0.2">
      <c r="A15" s="71"/>
      <c r="B15" s="176" t="s">
        <v>79</v>
      </c>
      <c r="C15" s="176"/>
      <c r="D15" s="176"/>
    </row>
    <row r="16" spans="1:10" ht="45.6" customHeight="1" x14ac:dyDescent="0.2">
      <c r="A16" s="71"/>
      <c r="B16" s="176" t="s">
        <v>80</v>
      </c>
      <c r="C16" s="176"/>
      <c r="D16" s="176"/>
    </row>
    <row r="17" spans="1:4" ht="33" customHeight="1" x14ac:dyDescent="0.2">
      <c r="A17" s="71"/>
      <c r="B17" s="176" t="s">
        <v>58</v>
      </c>
      <c r="C17" s="176"/>
      <c r="D17" s="176"/>
    </row>
    <row r="18" spans="1:4" ht="33.6" customHeight="1" x14ac:dyDescent="0.2">
      <c r="A18" s="71"/>
      <c r="B18" s="176" t="s">
        <v>81</v>
      </c>
      <c r="C18" s="176"/>
      <c r="D18" s="176"/>
    </row>
    <row r="19" spans="1:4" ht="63.75" customHeight="1" x14ac:dyDescent="0.2">
      <c r="A19" s="102"/>
      <c r="B19" s="176" t="s">
        <v>82</v>
      </c>
      <c r="C19" s="176"/>
      <c r="D19" s="176"/>
    </row>
    <row r="20" spans="1:4" ht="28.9" customHeight="1" x14ac:dyDescent="0.2">
      <c r="A20" s="174" t="s">
        <v>83</v>
      </c>
      <c r="B20" s="174"/>
      <c r="C20" s="174"/>
      <c r="D20" s="174"/>
    </row>
    <row r="21" spans="1:4" ht="20.100000000000001" customHeight="1" x14ac:dyDescent="0.25">
      <c r="A21" s="28"/>
      <c r="B21" s="28"/>
      <c r="C21" s="28"/>
      <c r="D21" s="28"/>
    </row>
    <row r="22" spans="1:4" s="10" customFormat="1" ht="13.5" x14ac:dyDescent="0.25">
      <c r="A22" s="174" t="s">
        <v>65</v>
      </c>
      <c r="B22" s="174"/>
      <c r="C22" s="174"/>
      <c r="D22" s="37"/>
    </row>
    <row r="23" spans="1:4" s="10" customFormat="1" ht="13.5" x14ac:dyDescent="0.25">
      <c r="A23" s="37"/>
      <c r="B23" s="28"/>
      <c r="C23" s="37"/>
      <c r="D23" s="37"/>
    </row>
    <row r="24" spans="1:4" ht="13.5" customHeight="1" x14ac:dyDescent="0.25">
      <c r="A24" s="28"/>
      <c r="B24" s="28"/>
      <c r="C24" s="28"/>
      <c r="D24" s="61"/>
    </row>
    <row r="25" spans="1:4" ht="15" customHeight="1" x14ac:dyDescent="0.25">
      <c r="A25" s="28"/>
      <c r="B25" s="28"/>
      <c r="C25" s="114" t="s">
        <v>125</v>
      </c>
      <c r="D25" s="94"/>
    </row>
    <row r="26" spans="1:4" ht="13.5" x14ac:dyDescent="0.25">
      <c r="A26" s="28"/>
      <c r="B26" s="28"/>
      <c r="C26" s="109" t="s">
        <v>87</v>
      </c>
      <c r="D26" s="34"/>
    </row>
    <row r="27" spans="1:4" ht="13.5" x14ac:dyDescent="0.25">
      <c r="A27" s="28"/>
      <c r="B27" s="28"/>
      <c r="C27" s="35"/>
      <c r="D27" s="34"/>
    </row>
    <row r="28" spans="1:4" ht="13.5" x14ac:dyDescent="0.25">
      <c r="A28" s="28"/>
      <c r="B28" s="28"/>
      <c r="C28" s="35"/>
      <c r="D28" s="34"/>
    </row>
    <row r="29" spans="1:4" ht="27" customHeight="1" x14ac:dyDescent="0.25">
      <c r="A29" s="191"/>
      <c r="B29" s="191"/>
      <c r="C29" s="191"/>
      <c r="D29" s="191"/>
    </row>
    <row r="30" spans="1:4" ht="13.5" x14ac:dyDescent="0.25">
      <c r="A30" s="28"/>
      <c r="B30" s="28"/>
      <c r="C30" s="28"/>
      <c r="D30" s="28"/>
    </row>
    <row r="31" spans="1:4" ht="13.5" x14ac:dyDescent="0.25">
      <c r="A31" s="28"/>
      <c r="B31" s="28"/>
      <c r="C31" s="28"/>
      <c r="D31" s="28"/>
    </row>
  </sheetData>
  <mergeCells count="24">
    <mergeCell ref="A29:D29"/>
    <mergeCell ref="A2:D2"/>
    <mergeCell ref="A8:B8"/>
    <mergeCell ref="C8:D8"/>
    <mergeCell ref="C10:D10"/>
    <mergeCell ref="A10:B10"/>
    <mergeCell ref="A9:B9"/>
    <mergeCell ref="C9:D9"/>
    <mergeCell ref="C7:D7"/>
    <mergeCell ref="A1:D1"/>
    <mergeCell ref="A22:C22"/>
    <mergeCell ref="A20:D20"/>
    <mergeCell ref="A14:D14"/>
    <mergeCell ref="B15:D15"/>
    <mergeCell ref="B16:D16"/>
    <mergeCell ref="B17:D17"/>
    <mergeCell ref="B18:D18"/>
    <mergeCell ref="B13:D13"/>
    <mergeCell ref="A4:D4"/>
    <mergeCell ref="A6:B6"/>
    <mergeCell ref="C6:D6"/>
    <mergeCell ref="A7:B7"/>
    <mergeCell ref="A12:D12"/>
    <mergeCell ref="B19:D19"/>
  </mergeCells>
  <conditionalFormatting sqref="C6:D9">
    <cfRule type="containsBlanks" dxfId="6" priority="5">
      <formula>LEN(TRIM(C6))=0</formula>
    </cfRule>
  </conditionalFormatting>
  <conditionalFormatting sqref="C10:D10">
    <cfRule type="containsBlanks" dxfId="5"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4 súťažných podkladov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J56"/>
  <sheetViews>
    <sheetView showGridLines="0" topLeftCell="A16" zoomScaleNormal="100" zoomScalePageLayoutView="98" workbookViewId="0">
      <selection activeCell="C4" sqref="C4:H8"/>
    </sheetView>
  </sheetViews>
  <sheetFormatPr defaultColWidth="9.140625" defaultRowHeight="12" x14ac:dyDescent="0.2"/>
  <cols>
    <col min="1" max="1" width="7.28515625" style="19" customWidth="1"/>
    <col min="2" max="2" width="23.140625" style="26" customWidth="1"/>
    <col min="3" max="3" width="18.28515625" style="26" customWidth="1"/>
    <col min="4" max="6" width="9.28515625" style="27" customWidth="1"/>
    <col min="7" max="7" width="11.85546875" style="27" customWidth="1"/>
    <col min="8" max="8" width="13.140625" style="19" customWidth="1"/>
    <col min="9" max="9" width="13.42578125" style="19" customWidth="1"/>
    <col min="10" max="10" width="11.7109375" style="19" bestFit="1" customWidth="1"/>
    <col min="11" max="16384" width="9.140625" style="19"/>
  </cols>
  <sheetData>
    <row r="1" spans="1:10" s="11" customFormat="1" ht="22.5" customHeight="1" x14ac:dyDescent="0.2">
      <c r="A1" s="194" t="s">
        <v>171</v>
      </c>
      <c r="B1" s="194"/>
      <c r="C1" s="194"/>
      <c r="D1" s="194"/>
      <c r="E1" s="194"/>
      <c r="F1" s="194"/>
      <c r="G1" s="194"/>
      <c r="H1" s="194"/>
    </row>
    <row r="2" spans="1:10" s="11" customFormat="1" ht="8.25" customHeight="1" x14ac:dyDescent="0.2">
      <c r="A2" s="198"/>
      <c r="B2" s="198"/>
      <c r="C2" s="198"/>
      <c r="D2" s="198"/>
      <c r="E2" s="119"/>
      <c r="F2" s="119"/>
      <c r="G2" s="119"/>
      <c r="H2" s="39"/>
      <c r="I2" s="12"/>
      <c r="J2" s="12"/>
    </row>
    <row r="3" spans="1:10" s="11" customFormat="1" ht="15" customHeight="1" x14ac:dyDescent="0.2">
      <c r="A3" s="106"/>
      <c r="B3" s="106"/>
      <c r="C3" s="106"/>
      <c r="D3" s="110"/>
      <c r="E3" s="110"/>
      <c r="F3" s="110"/>
      <c r="G3" s="110"/>
      <c r="H3" s="111"/>
      <c r="I3" s="12"/>
      <c r="J3" s="12"/>
    </row>
    <row r="4" spans="1:10" s="11" customFormat="1" ht="18" customHeight="1" x14ac:dyDescent="0.2">
      <c r="A4" s="200" t="s">
        <v>7</v>
      </c>
      <c r="B4" s="200"/>
      <c r="C4" s="202"/>
      <c r="D4" s="203"/>
      <c r="E4" s="203"/>
      <c r="F4" s="203"/>
      <c r="G4" s="203"/>
      <c r="H4" s="204"/>
      <c r="I4" s="12"/>
      <c r="J4" s="12"/>
    </row>
    <row r="5" spans="1:10" s="11" customFormat="1" ht="18" customHeight="1" x14ac:dyDescent="0.2">
      <c r="A5" s="200" t="s">
        <v>42</v>
      </c>
      <c r="B5" s="200"/>
      <c r="C5" s="205"/>
      <c r="D5" s="205"/>
      <c r="E5" s="205"/>
      <c r="F5" s="205"/>
      <c r="G5" s="205"/>
      <c r="H5" s="206"/>
      <c r="I5" s="12"/>
      <c r="J5" s="12"/>
    </row>
    <row r="6" spans="1:10" s="11" customFormat="1" ht="18" customHeight="1" x14ac:dyDescent="0.2">
      <c r="A6" s="200" t="s">
        <v>9</v>
      </c>
      <c r="B6" s="200"/>
      <c r="C6" s="205"/>
      <c r="D6" s="205"/>
      <c r="E6" s="205"/>
      <c r="F6" s="205"/>
      <c r="G6" s="205"/>
      <c r="H6" s="206"/>
      <c r="I6" s="12"/>
      <c r="J6" s="12"/>
    </row>
    <row r="7" spans="1:10" s="11" customFormat="1" ht="18" customHeight="1" x14ac:dyDescent="0.2">
      <c r="A7" s="211" t="s">
        <v>104</v>
      </c>
      <c r="B7" s="211"/>
      <c r="C7" s="205"/>
      <c r="D7" s="205"/>
      <c r="E7" s="205"/>
      <c r="F7" s="205"/>
      <c r="G7" s="205"/>
      <c r="H7" s="206"/>
      <c r="I7" s="12"/>
      <c r="J7" s="12"/>
    </row>
    <row r="8" spans="1:10" s="11" customFormat="1" ht="18" customHeight="1" x14ac:dyDescent="0.2">
      <c r="A8" s="211" t="s">
        <v>99</v>
      </c>
      <c r="B8" s="211"/>
      <c r="C8" s="212"/>
      <c r="D8" s="205"/>
      <c r="E8" s="205"/>
      <c r="F8" s="205"/>
      <c r="G8" s="205"/>
      <c r="H8" s="206"/>
      <c r="I8" s="12"/>
      <c r="J8" s="12"/>
    </row>
    <row r="9" spans="1:10" s="14" customFormat="1" ht="18.95" customHeight="1" x14ac:dyDescent="0.25">
      <c r="A9" s="213" t="s">
        <v>22</v>
      </c>
      <c r="B9" s="213"/>
      <c r="C9" s="213"/>
      <c r="D9" s="213"/>
      <c r="E9" s="213"/>
      <c r="F9" s="213"/>
      <c r="G9" s="213"/>
      <c r="H9" s="213"/>
      <c r="I9" s="13"/>
      <c r="J9" s="13"/>
    </row>
    <row r="10" spans="1:10" s="15" customFormat="1" ht="23.25" customHeight="1" x14ac:dyDescent="0.25">
      <c r="A10" s="214"/>
      <c r="B10" s="214"/>
      <c r="C10" s="214"/>
      <c r="D10" s="214"/>
      <c r="E10" s="214"/>
      <c r="F10" s="214"/>
      <c r="G10" s="214"/>
      <c r="H10" s="214"/>
    </row>
    <row r="11" spans="1:10" s="15" customFormat="1" ht="23.25" customHeight="1" x14ac:dyDescent="0.3">
      <c r="A11" s="132"/>
      <c r="B11" s="132"/>
      <c r="C11" s="132"/>
      <c r="D11" s="132"/>
      <c r="E11" s="132"/>
      <c r="F11" s="132"/>
      <c r="G11" s="132"/>
      <c r="H11" s="132"/>
    </row>
    <row r="12" spans="1:10" s="15" customFormat="1" ht="23.25" customHeight="1" x14ac:dyDescent="0.25">
      <c r="A12" s="219" t="s">
        <v>181</v>
      </c>
      <c r="B12" s="219"/>
      <c r="C12" s="219"/>
      <c r="D12" s="219"/>
      <c r="E12" s="219"/>
      <c r="F12" s="219"/>
      <c r="G12" s="220" t="s">
        <v>59</v>
      </c>
      <c r="H12" s="220"/>
    </row>
    <row r="13" spans="1:10" s="17" customFormat="1" ht="18" customHeight="1" x14ac:dyDescent="0.25">
      <c r="A13" s="201" t="s">
        <v>67</v>
      </c>
      <c r="B13" s="201"/>
      <c r="C13" s="201"/>
      <c r="D13" s="215" t="s">
        <v>143</v>
      </c>
      <c r="E13" s="215"/>
      <c r="F13" s="215"/>
      <c r="G13" s="221" t="s">
        <v>174</v>
      </c>
      <c r="H13" s="221"/>
      <c r="I13" s="16"/>
    </row>
    <row r="14" spans="1:10" s="17" customFormat="1" ht="27" customHeight="1" x14ac:dyDescent="0.25">
      <c r="A14" s="201"/>
      <c r="B14" s="201"/>
      <c r="C14" s="201"/>
      <c r="D14" s="215"/>
      <c r="E14" s="215"/>
      <c r="F14" s="215"/>
      <c r="G14" s="222" t="s">
        <v>173</v>
      </c>
      <c r="H14" s="222"/>
      <c r="I14" s="16"/>
    </row>
    <row r="15" spans="1:10" s="17" customFormat="1" ht="34.5" customHeight="1" x14ac:dyDescent="0.25">
      <c r="A15" s="201"/>
      <c r="B15" s="201"/>
      <c r="C15" s="201"/>
      <c r="D15" s="126" t="s">
        <v>140</v>
      </c>
      <c r="E15" s="126" t="s">
        <v>141</v>
      </c>
      <c r="F15" s="126" t="s">
        <v>142</v>
      </c>
      <c r="G15" s="125" t="s">
        <v>175</v>
      </c>
      <c r="H15" s="125" t="s">
        <v>176</v>
      </c>
      <c r="I15" s="16"/>
    </row>
    <row r="16" spans="1:10" s="18" customFormat="1" ht="24" customHeight="1" x14ac:dyDescent="0.25">
      <c r="A16" s="208" t="s">
        <v>182</v>
      </c>
      <c r="B16" s="209"/>
      <c r="C16" s="209"/>
      <c r="D16" s="209"/>
      <c r="E16" s="209"/>
      <c r="F16" s="209"/>
      <c r="G16" s="209"/>
      <c r="H16" s="210"/>
    </row>
    <row r="17" spans="1:8" s="18" customFormat="1" ht="24" customHeight="1" x14ac:dyDescent="0.25">
      <c r="A17" s="122" t="s">
        <v>0</v>
      </c>
      <c r="B17" s="216" t="s">
        <v>132</v>
      </c>
      <c r="C17" s="217"/>
      <c r="D17" s="217"/>
      <c r="E17" s="217"/>
      <c r="F17" s="217"/>
      <c r="G17" s="217"/>
      <c r="H17" s="218"/>
    </row>
    <row r="18" spans="1:8" s="18" customFormat="1" ht="29.25" customHeight="1" x14ac:dyDescent="0.25">
      <c r="A18" s="115" t="s">
        <v>105</v>
      </c>
      <c r="B18" s="199" t="s">
        <v>145</v>
      </c>
      <c r="C18" s="199"/>
      <c r="D18" s="128" t="s">
        <v>144</v>
      </c>
      <c r="E18" s="129">
        <v>4.5999999999999996</v>
      </c>
      <c r="F18" s="130"/>
      <c r="G18" s="133"/>
      <c r="H18" s="118"/>
    </row>
    <row r="19" spans="1:8" s="18" customFormat="1" ht="24" customHeight="1" x14ac:dyDescent="0.25">
      <c r="A19" s="115" t="s">
        <v>106</v>
      </c>
      <c r="B19" s="199" t="s">
        <v>168</v>
      </c>
      <c r="C19" s="199"/>
      <c r="D19" s="128" t="s">
        <v>146</v>
      </c>
      <c r="E19" s="130"/>
      <c r="F19" s="131">
        <v>400000</v>
      </c>
      <c r="G19" s="134"/>
      <c r="H19" s="118"/>
    </row>
    <row r="20" spans="1:8" s="18" customFormat="1" ht="24" customHeight="1" x14ac:dyDescent="0.25">
      <c r="A20" s="115" t="s">
        <v>107</v>
      </c>
      <c r="B20" s="199" t="s">
        <v>148</v>
      </c>
      <c r="C20" s="199"/>
      <c r="D20" s="128" t="s">
        <v>147</v>
      </c>
      <c r="E20" s="131">
        <v>4800000</v>
      </c>
      <c r="F20" s="130"/>
      <c r="G20" s="133"/>
      <c r="H20" s="118"/>
    </row>
    <row r="21" spans="1:8" s="18" customFormat="1" ht="24" customHeight="1" x14ac:dyDescent="0.25">
      <c r="A21" s="115" t="s">
        <v>108</v>
      </c>
      <c r="B21" s="199" t="s">
        <v>149</v>
      </c>
      <c r="C21" s="199"/>
      <c r="D21" s="128" t="s">
        <v>144</v>
      </c>
      <c r="E21" s="129">
        <v>4.5999999999999996</v>
      </c>
      <c r="F21" s="130"/>
      <c r="G21" s="133"/>
      <c r="H21" s="118"/>
    </row>
    <row r="22" spans="1:8" s="18" customFormat="1" ht="24" customHeight="1" x14ac:dyDescent="0.25">
      <c r="A22" s="115" t="s">
        <v>109</v>
      </c>
      <c r="B22" s="199" t="s">
        <v>133</v>
      </c>
      <c r="C22" s="199"/>
      <c r="D22" s="128"/>
      <c r="E22" s="128"/>
      <c r="F22" s="128"/>
      <c r="G22" s="135"/>
      <c r="H22" s="118"/>
    </row>
    <row r="23" spans="1:8" s="18" customFormat="1" ht="24" customHeight="1" x14ac:dyDescent="0.25">
      <c r="A23" s="115" t="s">
        <v>110</v>
      </c>
      <c r="B23" s="199" t="s">
        <v>169</v>
      </c>
      <c r="C23" s="199"/>
      <c r="D23" s="128" t="s">
        <v>150</v>
      </c>
      <c r="E23" s="129">
        <v>145</v>
      </c>
      <c r="F23" s="128"/>
      <c r="G23" s="135"/>
      <c r="H23" s="118"/>
    </row>
    <row r="24" spans="1:8" s="18" customFormat="1" ht="24" customHeight="1" x14ac:dyDescent="0.25">
      <c r="A24" s="115" t="s">
        <v>111</v>
      </c>
      <c r="B24" s="199" t="s">
        <v>151</v>
      </c>
      <c r="C24" s="199"/>
      <c r="D24" s="128" t="s">
        <v>152</v>
      </c>
      <c r="E24" s="129"/>
      <c r="F24" s="129">
        <v>160</v>
      </c>
      <c r="G24" s="136"/>
      <c r="H24" s="118"/>
    </row>
    <row r="25" spans="1:8" s="18" customFormat="1" ht="24" customHeight="1" x14ac:dyDescent="0.25">
      <c r="A25" s="115" t="s">
        <v>112</v>
      </c>
      <c r="B25" s="199" t="s">
        <v>167</v>
      </c>
      <c r="C25" s="199"/>
      <c r="D25" s="128" t="s">
        <v>153</v>
      </c>
      <c r="E25" s="129"/>
      <c r="F25" s="129">
        <v>38</v>
      </c>
      <c r="G25" s="136"/>
      <c r="H25" s="118"/>
    </row>
    <row r="26" spans="1:8" s="18" customFormat="1" ht="24" customHeight="1" x14ac:dyDescent="0.25">
      <c r="A26" s="115" t="s">
        <v>113</v>
      </c>
      <c r="B26" s="199" t="s">
        <v>155</v>
      </c>
      <c r="C26" s="199"/>
      <c r="D26" s="128" t="s">
        <v>154</v>
      </c>
      <c r="E26" s="128"/>
      <c r="F26" s="129">
        <v>0.8</v>
      </c>
      <c r="G26" s="136"/>
      <c r="H26" s="118"/>
    </row>
    <row r="27" spans="1:8" s="18" customFormat="1" ht="27" customHeight="1" x14ac:dyDescent="0.25">
      <c r="A27" s="115" t="s">
        <v>114</v>
      </c>
      <c r="B27" s="199" t="s">
        <v>134</v>
      </c>
      <c r="C27" s="199"/>
      <c r="D27" s="128"/>
      <c r="E27" s="128"/>
      <c r="F27" s="128"/>
      <c r="G27" s="135"/>
      <c r="H27" s="118"/>
    </row>
    <row r="28" spans="1:8" s="18" customFormat="1" ht="24" customHeight="1" x14ac:dyDescent="0.25">
      <c r="A28" s="153" t="s">
        <v>135</v>
      </c>
      <c r="B28" s="216" t="s">
        <v>136</v>
      </c>
      <c r="C28" s="217"/>
      <c r="D28" s="217"/>
      <c r="E28" s="217"/>
      <c r="F28" s="217"/>
      <c r="G28" s="217"/>
      <c r="H28" s="218"/>
    </row>
    <row r="29" spans="1:8" s="18" customFormat="1" ht="24" customHeight="1" x14ac:dyDescent="0.25">
      <c r="A29" s="115" t="s">
        <v>115</v>
      </c>
      <c r="B29" s="199" t="s">
        <v>137</v>
      </c>
      <c r="C29" s="199"/>
      <c r="D29" s="127"/>
      <c r="E29" s="127"/>
      <c r="F29" s="127"/>
      <c r="G29" s="118"/>
      <c r="H29" s="118"/>
    </row>
    <row r="30" spans="1:8" s="18" customFormat="1" ht="24" customHeight="1" x14ac:dyDescent="0.25">
      <c r="A30" s="115" t="s">
        <v>116</v>
      </c>
      <c r="B30" s="199" t="s">
        <v>156</v>
      </c>
      <c r="C30" s="199"/>
      <c r="D30" s="128" t="s">
        <v>157</v>
      </c>
      <c r="E30" s="128"/>
      <c r="F30" s="129">
        <v>22</v>
      </c>
      <c r="G30" s="137"/>
      <c r="H30" s="118"/>
    </row>
    <row r="31" spans="1:8" s="18" customFormat="1" ht="24" customHeight="1" x14ac:dyDescent="0.25">
      <c r="A31" s="115" t="s">
        <v>117</v>
      </c>
      <c r="B31" s="199" t="s">
        <v>166</v>
      </c>
      <c r="C31" s="199"/>
      <c r="D31" s="128" t="s">
        <v>158</v>
      </c>
      <c r="E31" s="128"/>
      <c r="F31" s="129">
        <v>11.5</v>
      </c>
      <c r="G31" s="136"/>
      <c r="H31" s="118"/>
    </row>
    <row r="32" spans="1:8" s="18" customFormat="1" ht="24" customHeight="1" x14ac:dyDescent="0.25">
      <c r="A32" s="115" t="s">
        <v>118</v>
      </c>
      <c r="B32" s="199" t="s">
        <v>172</v>
      </c>
      <c r="C32" s="199"/>
      <c r="D32" s="128"/>
      <c r="E32" s="128"/>
      <c r="F32" s="128"/>
      <c r="G32" s="135"/>
      <c r="H32" s="118"/>
    </row>
    <row r="33" spans="1:8" s="18" customFormat="1" ht="21.75" customHeight="1" x14ac:dyDescent="0.25">
      <c r="A33" s="121" t="s">
        <v>2</v>
      </c>
      <c r="B33" s="216" t="s">
        <v>138</v>
      </c>
      <c r="C33" s="217"/>
      <c r="D33" s="217"/>
      <c r="E33" s="217"/>
      <c r="F33" s="217"/>
      <c r="G33" s="217"/>
      <c r="H33" s="218"/>
    </row>
    <row r="34" spans="1:8" s="18" customFormat="1" ht="24" customHeight="1" x14ac:dyDescent="0.25">
      <c r="A34" s="115" t="s">
        <v>119</v>
      </c>
      <c r="B34" s="199" t="s">
        <v>139</v>
      </c>
      <c r="C34" s="199"/>
      <c r="D34" s="128" t="s">
        <v>160</v>
      </c>
      <c r="E34" s="129">
        <v>18</v>
      </c>
      <c r="F34" s="129">
        <v>30</v>
      </c>
      <c r="G34" s="136"/>
      <c r="H34" s="97"/>
    </row>
    <row r="35" spans="1:8" s="18" customFormat="1" ht="24" customHeight="1" x14ac:dyDescent="0.25">
      <c r="A35" s="115" t="s">
        <v>120</v>
      </c>
      <c r="B35" s="199" t="s">
        <v>159</v>
      </c>
      <c r="C35" s="199"/>
      <c r="D35" s="128" t="s">
        <v>160</v>
      </c>
      <c r="E35" s="129">
        <v>-20</v>
      </c>
      <c r="F35" s="129">
        <v>70</v>
      </c>
      <c r="G35" s="136"/>
      <c r="H35" s="97"/>
    </row>
    <row r="36" spans="1:8" s="18" customFormat="1" ht="24" customHeight="1" x14ac:dyDescent="0.25">
      <c r="A36" s="115" t="s">
        <v>121</v>
      </c>
      <c r="B36" s="199" t="s">
        <v>162</v>
      </c>
      <c r="C36" s="199"/>
      <c r="D36" s="128" t="s">
        <v>161</v>
      </c>
      <c r="E36" s="129">
        <v>20</v>
      </c>
      <c r="F36" s="129">
        <v>75</v>
      </c>
      <c r="G36" s="136"/>
      <c r="H36" s="97"/>
    </row>
    <row r="37" spans="1:8" s="18" customFormat="1" ht="24" customHeight="1" x14ac:dyDescent="0.25">
      <c r="A37" s="115" t="s">
        <v>122</v>
      </c>
      <c r="B37" s="199" t="s">
        <v>163</v>
      </c>
      <c r="C37" s="199"/>
      <c r="D37" s="128" t="s">
        <v>161</v>
      </c>
      <c r="E37" s="129">
        <v>10</v>
      </c>
      <c r="F37" s="129">
        <v>90</v>
      </c>
      <c r="G37" s="136"/>
      <c r="H37" s="97"/>
    </row>
    <row r="38" spans="1:8" s="18" customFormat="1" ht="24" customHeight="1" x14ac:dyDescent="0.25">
      <c r="A38" s="115" t="s">
        <v>123</v>
      </c>
      <c r="B38" s="199" t="s">
        <v>164</v>
      </c>
      <c r="C38" s="199"/>
      <c r="D38" s="128" t="s">
        <v>180</v>
      </c>
      <c r="E38" s="129">
        <v>700</v>
      </c>
      <c r="F38" s="131">
        <v>1060</v>
      </c>
      <c r="G38" s="134"/>
      <c r="H38" s="97"/>
    </row>
    <row r="39" spans="1:8" s="18" customFormat="1" ht="24" customHeight="1" x14ac:dyDescent="0.25">
      <c r="A39" s="115" t="s">
        <v>124</v>
      </c>
      <c r="B39" s="199" t="s">
        <v>165</v>
      </c>
      <c r="C39" s="199"/>
      <c r="D39" s="128" t="s">
        <v>180</v>
      </c>
      <c r="E39" s="129">
        <v>700</v>
      </c>
      <c r="F39" s="131">
        <v>1060</v>
      </c>
      <c r="G39" s="134"/>
      <c r="H39" s="97"/>
    </row>
    <row r="40" spans="1:8" s="18" customFormat="1" ht="19.899999999999999" customHeight="1" x14ac:dyDescent="0.25">
      <c r="A40" s="85"/>
      <c r="B40" s="86"/>
      <c r="C40" s="86"/>
      <c r="D40" s="87"/>
      <c r="E40" s="87"/>
      <c r="F40" s="87"/>
      <c r="G40" s="87"/>
      <c r="H40" s="87"/>
    </row>
    <row r="41" spans="1:8" s="14" customFormat="1" ht="24" customHeight="1" x14ac:dyDescent="0.25">
      <c r="A41" s="195" t="s">
        <v>177</v>
      </c>
      <c r="B41" s="195"/>
      <c r="C41" s="195"/>
      <c r="D41" s="195"/>
      <c r="E41" s="195"/>
      <c r="F41" s="195"/>
      <c r="G41" s="195"/>
      <c r="H41" s="195"/>
    </row>
    <row r="42" spans="1:8" s="14" customFormat="1" ht="24" customHeight="1" x14ac:dyDescent="0.25">
      <c r="A42" s="154"/>
      <c r="B42" s="154"/>
      <c r="C42" s="154"/>
      <c r="D42" s="154"/>
      <c r="E42" s="154"/>
      <c r="F42" s="154"/>
      <c r="G42" s="154"/>
      <c r="H42" s="154"/>
    </row>
    <row r="43" spans="1:8" s="14" customFormat="1" ht="13.5" customHeight="1" x14ac:dyDescent="0.2">
      <c r="A43" s="20"/>
      <c r="B43" s="21"/>
      <c r="C43" s="21"/>
      <c r="D43" s="22"/>
      <c r="E43" s="22"/>
      <c r="F43" s="22"/>
      <c r="G43" s="22"/>
      <c r="H43" s="20"/>
    </row>
    <row r="44" spans="1:8" s="14" customFormat="1" ht="13.5" customHeight="1" x14ac:dyDescent="0.2">
      <c r="A44" s="224" t="s">
        <v>178</v>
      </c>
      <c r="B44" s="224"/>
      <c r="C44" s="224"/>
      <c r="D44" s="22"/>
      <c r="E44" s="22"/>
      <c r="F44" s="22"/>
      <c r="G44" s="22"/>
      <c r="H44" s="20"/>
    </row>
    <row r="45" spans="1:8" s="14" customFormat="1" ht="13.5" customHeight="1" x14ac:dyDescent="0.2">
      <c r="A45" s="20"/>
      <c r="B45" s="21"/>
      <c r="C45" s="21"/>
      <c r="D45" s="22"/>
      <c r="E45" s="22"/>
      <c r="F45" s="22"/>
      <c r="G45" s="22"/>
      <c r="H45" s="20"/>
    </row>
    <row r="46" spans="1:8" s="23" customFormat="1" ht="20.25" customHeight="1" x14ac:dyDescent="0.2">
      <c r="A46" s="93"/>
      <c r="B46" s="207" t="s">
        <v>125</v>
      </c>
      <c r="C46" s="207"/>
      <c r="D46" s="223"/>
      <c r="E46" s="223"/>
      <c r="F46" s="223"/>
      <c r="G46" s="223"/>
      <c r="H46" s="93"/>
    </row>
    <row r="47" spans="1:8" s="24" customFormat="1" ht="18" customHeight="1" x14ac:dyDescent="0.2">
      <c r="A47" s="93"/>
      <c r="B47" s="108"/>
      <c r="C47" s="112" t="s">
        <v>87</v>
      </c>
      <c r="D47" s="197"/>
      <c r="E47" s="197"/>
      <c r="F47" s="197"/>
      <c r="G47" s="197"/>
      <c r="H47" s="197"/>
    </row>
    <row r="48" spans="1:8" ht="33" customHeight="1" x14ac:dyDescent="0.2">
      <c r="A48" s="98"/>
      <c r="B48" s="98"/>
      <c r="C48" s="98"/>
      <c r="D48" s="98"/>
      <c r="E48" s="98"/>
      <c r="F48" s="98"/>
      <c r="G48" s="98"/>
      <c r="H48" s="98"/>
    </row>
    <row r="49" spans="1:8" ht="69.75" customHeight="1" x14ac:dyDescent="0.25">
      <c r="A49" s="81"/>
      <c r="B49" s="82"/>
      <c r="C49" s="82"/>
      <c r="D49" s="40"/>
      <c r="E49" s="40"/>
      <c r="F49" s="40"/>
      <c r="G49" s="40"/>
      <c r="H49" s="40"/>
    </row>
    <row r="50" spans="1:8" ht="15" customHeight="1" x14ac:dyDescent="0.25">
      <c r="A50" s="196"/>
      <c r="B50" s="196"/>
      <c r="C50" s="196"/>
      <c r="D50" s="196"/>
      <c r="E50" s="196"/>
      <c r="F50" s="196"/>
      <c r="G50" s="196"/>
      <c r="H50" s="196"/>
    </row>
    <row r="51" spans="1:8" x14ac:dyDescent="0.2">
      <c r="A51" s="83"/>
      <c r="B51" s="84"/>
      <c r="C51" s="84"/>
      <c r="D51" s="25"/>
      <c r="E51" s="25"/>
      <c r="F51" s="25"/>
      <c r="G51" s="25"/>
      <c r="H51" s="24"/>
    </row>
    <row r="56" spans="1:8" x14ac:dyDescent="0.2">
      <c r="H56" s="19" t="s">
        <v>23</v>
      </c>
    </row>
  </sheetData>
  <mergeCells count="49">
    <mergeCell ref="D46:G46"/>
    <mergeCell ref="B24:C24"/>
    <mergeCell ref="B25:C25"/>
    <mergeCell ref="B26:C26"/>
    <mergeCell ref="A44:C44"/>
    <mergeCell ref="B39:C39"/>
    <mergeCell ref="B34:C34"/>
    <mergeCell ref="B35:C35"/>
    <mergeCell ref="B36:C36"/>
    <mergeCell ref="B37:C37"/>
    <mergeCell ref="B38:C38"/>
    <mergeCell ref="B33:H33"/>
    <mergeCell ref="A9:H10"/>
    <mergeCell ref="B27:C27"/>
    <mergeCell ref="B22:C22"/>
    <mergeCell ref="B23:C23"/>
    <mergeCell ref="B32:C32"/>
    <mergeCell ref="B29:C29"/>
    <mergeCell ref="B30:C30"/>
    <mergeCell ref="B31:C31"/>
    <mergeCell ref="B21:C21"/>
    <mergeCell ref="D13:F14"/>
    <mergeCell ref="B28:H28"/>
    <mergeCell ref="B17:H17"/>
    <mergeCell ref="A12:F12"/>
    <mergeCell ref="G12:H12"/>
    <mergeCell ref="G13:H13"/>
    <mergeCell ref="G14:H14"/>
    <mergeCell ref="A7:B7"/>
    <mergeCell ref="A8:B8"/>
    <mergeCell ref="C6:H6"/>
    <mergeCell ref="C7:H7"/>
    <mergeCell ref="C8:H8"/>
    <mergeCell ref="A1:H1"/>
    <mergeCell ref="A41:H41"/>
    <mergeCell ref="A50:H50"/>
    <mergeCell ref="D47:H47"/>
    <mergeCell ref="A2:D2"/>
    <mergeCell ref="B18:C18"/>
    <mergeCell ref="B19:C19"/>
    <mergeCell ref="B20:C20"/>
    <mergeCell ref="A4:B4"/>
    <mergeCell ref="A5:B5"/>
    <mergeCell ref="A13:C15"/>
    <mergeCell ref="C4:H4"/>
    <mergeCell ref="C5:H5"/>
    <mergeCell ref="B46:C46"/>
    <mergeCell ref="A6:B6"/>
    <mergeCell ref="A16:H16"/>
  </mergeCells>
  <conditionalFormatting sqref="C4:C8">
    <cfRule type="containsBlanks" dxfId="4" priority="1">
      <formula>LEN(TRIM(C4))=0</formula>
    </cfRule>
  </conditionalFormatting>
  <pageMargins left="0.59055118110236227" right="0.59055118110236227" top="0.78740157480314965" bottom="0.78740157480314965" header="0.31496062992125984" footer="0.11811023622047245"/>
  <pageSetup paperSize="9" scale="88" fitToHeight="0" orientation="portrait" r:id="rId1"/>
  <headerFooter>
    <oddHeader xml:space="preserve">&amp;L&amp;"Arial Narrow,Tučné"&amp;10Príloha č. 5 súťažných podkladov
</oddHeader>
    <oddFooter>&amp;C&amp;"Arial,Normálne"&amp;8Strana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O26"/>
  <sheetViews>
    <sheetView zoomScaleNormal="100" workbookViewId="0">
      <selection activeCell="N17" sqref="N17"/>
    </sheetView>
  </sheetViews>
  <sheetFormatPr defaultRowHeight="15" x14ac:dyDescent="0.25"/>
  <cols>
    <col min="1" max="1" width="4.7109375" customWidth="1"/>
    <col min="2" max="2" width="16" customWidth="1"/>
    <col min="3" max="3" width="10" customWidth="1"/>
    <col min="4" max="4" width="10.140625" customWidth="1"/>
    <col min="5" max="5" width="15" customWidth="1"/>
    <col min="6" max="6" width="14.28515625" customWidth="1"/>
    <col min="7" max="7" width="9.7109375" customWidth="1"/>
    <col min="8" max="8" width="13.140625" customWidth="1"/>
    <col min="9" max="9" width="13.7109375" customWidth="1"/>
    <col min="10" max="10" width="11.85546875" customWidth="1"/>
    <col min="11" max="12" width="12.7109375" customWidth="1"/>
    <col min="13" max="13" width="11.42578125" customWidth="1"/>
    <col min="14" max="15" width="12.7109375" customWidth="1"/>
  </cols>
  <sheetData>
    <row r="1" spans="1:15" ht="14.45" customHeight="1" x14ac:dyDescent="0.3">
      <c r="A1" s="232" t="s">
        <v>100</v>
      </c>
      <c r="B1" s="234"/>
      <c r="C1" s="234"/>
      <c r="D1" s="234"/>
      <c r="E1" s="234"/>
      <c r="F1" s="234"/>
      <c r="G1" s="234"/>
      <c r="H1" s="234"/>
      <c r="I1" s="234"/>
      <c r="J1" s="234"/>
      <c r="K1" s="234"/>
      <c r="L1" s="234"/>
      <c r="M1" s="234"/>
      <c r="N1" s="41"/>
      <c r="O1" s="41"/>
    </row>
    <row r="2" spans="1:15" ht="16.5" x14ac:dyDescent="0.3">
      <c r="A2" s="41"/>
      <c r="B2" s="41"/>
      <c r="C2" s="41"/>
      <c r="D2" s="41"/>
      <c r="E2" s="41"/>
      <c r="F2" s="41"/>
      <c r="G2" s="41"/>
      <c r="H2" s="41"/>
      <c r="I2" s="41"/>
      <c r="J2" s="41"/>
      <c r="K2" s="41"/>
      <c r="L2" s="41"/>
      <c r="M2" s="41"/>
      <c r="N2" s="41"/>
      <c r="O2" s="41"/>
    </row>
    <row r="3" spans="1:15" ht="16.5" x14ac:dyDescent="0.3">
      <c r="A3" s="231" t="s">
        <v>5</v>
      </c>
      <c r="B3" s="231"/>
      <c r="C3" s="63"/>
      <c r="D3" s="63"/>
      <c r="E3" s="64"/>
      <c r="F3" s="64"/>
      <c r="G3" s="64"/>
      <c r="H3" s="64"/>
      <c r="I3" s="64"/>
      <c r="J3" s="64"/>
      <c r="K3" s="64"/>
      <c r="L3" s="41"/>
      <c r="M3" s="41"/>
      <c r="N3" s="41"/>
      <c r="O3" s="41"/>
    </row>
    <row r="4" spans="1:15" ht="16.5" x14ac:dyDescent="0.3">
      <c r="A4" s="232" t="s">
        <v>131</v>
      </c>
      <c r="B4" s="232"/>
      <c r="C4" s="232"/>
      <c r="D4" s="232"/>
      <c r="E4" s="232"/>
      <c r="F4" s="232"/>
      <c r="G4" s="232"/>
      <c r="H4" s="232"/>
      <c r="I4" s="232"/>
      <c r="J4" s="232"/>
      <c r="K4" s="232"/>
      <c r="L4" s="41"/>
      <c r="M4" s="41"/>
      <c r="N4" s="41"/>
      <c r="O4" s="41"/>
    </row>
    <row r="5" spans="1:15" ht="16.5" x14ac:dyDescent="0.3">
      <c r="A5" s="233"/>
      <c r="B5" s="233"/>
      <c r="C5" s="233"/>
      <c r="D5" s="233"/>
      <c r="E5" s="233"/>
      <c r="F5" s="72"/>
      <c r="G5" s="104"/>
      <c r="H5" s="41"/>
      <c r="I5" s="41"/>
      <c r="J5" s="41"/>
      <c r="K5" s="41"/>
      <c r="L5" s="41"/>
      <c r="M5" s="41"/>
      <c r="N5" s="41"/>
      <c r="O5" s="41"/>
    </row>
    <row r="6" spans="1:15" x14ac:dyDescent="0.25">
      <c r="A6" s="235" t="s">
        <v>43</v>
      </c>
      <c r="B6" s="235"/>
      <c r="C6" s="235"/>
      <c r="D6" s="235"/>
      <c r="E6" s="235"/>
      <c r="F6" s="235"/>
      <c r="G6" s="235"/>
      <c r="H6" s="235"/>
      <c r="I6" s="235"/>
      <c r="J6" s="235"/>
      <c r="K6" s="235"/>
      <c r="L6" s="235"/>
      <c r="M6" s="235"/>
      <c r="N6" s="235"/>
      <c r="O6" s="235"/>
    </row>
    <row r="7" spans="1:15" x14ac:dyDescent="0.25">
      <c r="A7" s="43"/>
      <c r="B7" s="43"/>
      <c r="C7" s="43"/>
      <c r="D7" s="43"/>
      <c r="E7" s="43"/>
      <c r="F7" s="73"/>
      <c r="G7" s="73"/>
      <c r="H7" s="43"/>
      <c r="I7" s="43"/>
      <c r="J7" s="43"/>
      <c r="K7" s="43"/>
      <c r="L7" s="43"/>
      <c r="M7" s="43"/>
      <c r="N7" s="73"/>
      <c r="O7" s="73"/>
    </row>
    <row r="8" spans="1:15" ht="20.25" customHeight="1" x14ac:dyDescent="0.25">
      <c r="A8" s="225" t="s">
        <v>21</v>
      </c>
      <c r="B8" s="227" t="s">
        <v>101</v>
      </c>
      <c r="C8" s="225" t="s">
        <v>54</v>
      </c>
      <c r="D8" s="228" t="s">
        <v>27</v>
      </c>
      <c r="E8" s="225" t="s">
        <v>61</v>
      </c>
      <c r="F8" s="225" t="s">
        <v>62</v>
      </c>
      <c r="G8" s="229" t="s">
        <v>88</v>
      </c>
      <c r="H8" s="226" t="s">
        <v>28</v>
      </c>
      <c r="I8" s="226"/>
      <c r="J8" s="226"/>
      <c r="K8" s="226"/>
      <c r="L8" s="226" t="s">
        <v>29</v>
      </c>
      <c r="M8" s="226"/>
      <c r="N8" s="226"/>
      <c r="O8" s="226"/>
    </row>
    <row r="9" spans="1:15" ht="32.25" customHeight="1" x14ac:dyDescent="0.25">
      <c r="A9" s="225"/>
      <c r="B9" s="227"/>
      <c r="C9" s="225"/>
      <c r="D9" s="228"/>
      <c r="E9" s="225"/>
      <c r="F9" s="225"/>
      <c r="G9" s="230"/>
      <c r="H9" s="138" t="s">
        <v>30</v>
      </c>
      <c r="I9" s="138" t="s">
        <v>31</v>
      </c>
      <c r="J9" s="138" t="s">
        <v>92</v>
      </c>
      <c r="K9" s="138" t="s">
        <v>32</v>
      </c>
      <c r="L9" s="138" t="s">
        <v>30</v>
      </c>
      <c r="M9" s="138" t="s">
        <v>129</v>
      </c>
      <c r="N9" s="138" t="s">
        <v>92</v>
      </c>
      <c r="O9" s="138" t="s">
        <v>32</v>
      </c>
    </row>
    <row r="10" spans="1:15" x14ac:dyDescent="0.25">
      <c r="A10" s="139" t="s">
        <v>0</v>
      </c>
      <c r="B10" s="139" t="s">
        <v>1</v>
      </c>
      <c r="C10" s="139" t="s">
        <v>2</v>
      </c>
      <c r="D10" s="140" t="s">
        <v>3</v>
      </c>
      <c r="E10" s="139" t="s">
        <v>4</v>
      </c>
      <c r="F10" s="139" t="s">
        <v>60</v>
      </c>
      <c r="G10" s="139" t="s">
        <v>20</v>
      </c>
      <c r="H10" s="139" t="s">
        <v>24</v>
      </c>
      <c r="I10" s="139" t="s">
        <v>19</v>
      </c>
      <c r="J10" s="139" t="s">
        <v>18</v>
      </c>
      <c r="K10" s="141" t="s">
        <v>17</v>
      </c>
      <c r="L10" s="139" t="s">
        <v>16</v>
      </c>
      <c r="M10" s="139" t="s">
        <v>25</v>
      </c>
      <c r="N10" s="139" t="s">
        <v>26</v>
      </c>
      <c r="O10" s="139" t="s">
        <v>89</v>
      </c>
    </row>
    <row r="11" spans="1:15" ht="53.25" customHeight="1" x14ac:dyDescent="0.25">
      <c r="A11" s="142" t="s">
        <v>0</v>
      </c>
      <c r="B11" s="143" t="s">
        <v>183</v>
      </c>
      <c r="C11" s="144" t="s">
        <v>34</v>
      </c>
      <c r="D11" s="145">
        <v>1</v>
      </c>
      <c r="E11" s="146"/>
      <c r="F11" s="146"/>
      <c r="G11" s="146"/>
      <c r="H11" s="147"/>
      <c r="I11" s="148"/>
      <c r="J11" s="149"/>
      <c r="K11" s="150"/>
      <c r="L11" s="150"/>
      <c r="M11" s="151"/>
      <c r="N11" s="149"/>
      <c r="O11" s="149"/>
    </row>
    <row r="12" spans="1:15" ht="28.5" customHeight="1" x14ac:dyDescent="0.25">
      <c r="A12" s="123"/>
      <c r="B12" s="123"/>
      <c r="C12" s="123"/>
      <c r="D12" s="123"/>
      <c r="E12" s="123"/>
      <c r="F12" s="123"/>
      <c r="G12" s="123"/>
      <c r="H12" s="123"/>
      <c r="I12" s="123"/>
      <c r="J12" s="123"/>
      <c r="K12" s="123"/>
      <c r="L12" s="123"/>
      <c r="M12" s="123"/>
      <c r="N12" s="123"/>
      <c r="O12" s="152"/>
    </row>
    <row r="13" spans="1:15" ht="22.5" customHeight="1" x14ac:dyDescent="0.25">
      <c r="A13" s="44"/>
      <c r="B13" s="45"/>
      <c r="C13" s="45"/>
      <c r="D13" s="45"/>
      <c r="E13" s="46"/>
      <c r="F13" s="46"/>
      <c r="G13" s="46"/>
      <c r="H13" s="45"/>
      <c r="I13" s="45"/>
      <c r="J13" s="45"/>
      <c r="K13" s="45"/>
      <c r="L13" s="47"/>
      <c r="M13" s="47"/>
      <c r="N13" s="47"/>
      <c r="O13" s="47"/>
    </row>
    <row r="14" spans="1:15" x14ac:dyDescent="0.25">
      <c r="A14" s="237" t="s">
        <v>7</v>
      </c>
      <c r="B14" s="237"/>
      <c r="C14" s="240"/>
      <c r="D14" s="241"/>
      <c r="E14" s="242"/>
      <c r="F14" s="107"/>
      <c r="G14" s="107"/>
      <c r="H14" s="48"/>
      <c r="I14" s="48"/>
      <c r="J14" s="48"/>
      <c r="K14" s="48"/>
      <c r="L14" s="42"/>
      <c r="M14" s="42"/>
      <c r="N14" s="42"/>
      <c r="O14" s="42"/>
    </row>
    <row r="15" spans="1:15" x14ac:dyDescent="0.25">
      <c r="A15" s="238" t="s">
        <v>8</v>
      </c>
      <c r="B15" s="238"/>
      <c r="C15" s="240"/>
      <c r="D15" s="241"/>
      <c r="E15" s="242"/>
      <c r="F15" s="107"/>
      <c r="G15" s="107"/>
      <c r="H15" s="48"/>
      <c r="I15" s="48"/>
      <c r="J15" s="48"/>
      <c r="K15" s="48"/>
      <c r="L15" s="48"/>
      <c r="M15" s="48"/>
      <c r="N15" s="48"/>
      <c r="O15" s="42"/>
    </row>
    <row r="16" spans="1:15" x14ac:dyDescent="0.25">
      <c r="A16" s="238" t="s">
        <v>9</v>
      </c>
      <c r="B16" s="238"/>
      <c r="C16" s="240"/>
      <c r="D16" s="241"/>
      <c r="E16" s="242"/>
      <c r="F16" s="107"/>
      <c r="G16" s="107"/>
      <c r="H16" s="48"/>
      <c r="I16" s="48" t="s">
        <v>68</v>
      </c>
      <c r="J16" s="48"/>
      <c r="K16" s="48"/>
      <c r="L16" s="42"/>
      <c r="M16" s="42"/>
      <c r="N16" s="42"/>
      <c r="O16" s="42"/>
    </row>
    <row r="17" spans="1:15" x14ac:dyDescent="0.25">
      <c r="A17" s="238" t="s">
        <v>10</v>
      </c>
      <c r="B17" s="238"/>
      <c r="C17" s="240"/>
      <c r="D17" s="241"/>
      <c r="E17" s="242"/>
      <c r="F17" s="107"/>
      <c r="G17" s="107"/>
      <c r="H17" s="48"/>
      <c r="I17" s="48"/>
      <c r="J17" s="90"/>
      <c r="K17" s="90"/>
      <c r="L17" s="91"/>
      <c r="M17" s="91"/>
      <c r="N17" s="42"/>
      <c r="O17" s="42"/>
    </row>
    <row r="18" spans="1:15" x14ac:dyDescent="0.25">
      <c r="A18" s="238" t="s">
        <v>99</v>
      </c>
      <c r="B18" s="244"/>
      <c r="C18" s="240"/>
      <c r="D18" s="241"/>
      <c r="E18" s="242"/>
      <c r="F18" s="107"/>
      <c r="G18" s="107"/>
      <c r="H18" s="48"/>
      <c r="I18" s="48"/>
      <c r="J18" s="90"/>
      <c r="K18" s="90"/>
      <c r="L18" s="91"/>
      <c r="M18" s="91"/>
      <c r="N18" s="42"/>
      <c r="O18" s="42"/>
    </row>
    <row r="19" spans="1:15" ht="16.5" x14ac:dyDescent="0.25">
      <c r="A19" s="42"/>
      <c r="B19" s="42"/>
      <c r="C19" s="42"/>
      <c r="D19" s="49"/>
      <c r="E19" s="50"/>
      <c r="F19" s="80"/>
      <c r="G19" s="80"/>
      <c r="H19" s="42"/>
      <c r="I19" s="42"/>
      <c r="J19" s="89"/>
      <c r="K19" s="89"/>
      <c r="L19" s="92"/>
      <c r="M19" s="92"/>
      <c r="N19" s="42"/>
      <c r="O19" s="42"/>
    </row>
    <row r="20" spans="1:15" ht="16.5" x14ac:dyDescent="0.25">
      <c r="A20" s="42"/>
      <c r="B20" s="42"/>
      <c r="C20" s="42"/>
      <c r="D20" s="124"/>
      <c r="E20" s="80"/>
      <c r="F20" s="80"/>
      <c r="G20" s="80"/>
      <c r="H20" s="42"/>
      <c r="I20" s="42"/>
      <c r="J20" s="89"/>
      <c r="K20" s="89"/>
      <c r="L20" s="92"/>
      <c r="M20" s="92"/>
      <c r="N20" s="42"/>
      <c r="O20" s="42"/>
    </row>
    <row r="21" spans="1:15" ht="16.5" x14ac:dyDescent="0.25">
      <c r="A21" s="42"/>
      <c r="B21" s="42"/>
      <c r="C21" s="51"/>
      <c r="D21" s="52"/>
      <c r="E21" s="245" t="s">
        <v>125</v>
      </c>
      <c r="F21" s="245"/>
      <c r="G21" s="245"/>
      <c r="H21" s="243"/>
      <c r="I21" s="243"/>
      <c r="J21" s="89"/>
      <c r="K21" s="89"/>
      <c r="L21" s="92"/>
      <c r="M21" s="92"/>
      <c r="N21" s="52"/>
      <c r="O21" s="42"/>
    </row>
    <row r="22" spans="1:15" ht="15" customHeight="1" x14ac:dyDescent="0.25">
      <c r="A22" s="231" t="s">
        <v>66</v>
      </c>
      <c r="B22" s="231"/>
      <c r="C22" s="231"/>
      <c r="D22" s="231"/>
      <c r="E22" s="246" t="s">
        <v>179</v>
      </c>
      <c r="F22" s="246"/>
      <c r="G22" s="246"/>
      <c r="H22" s="42"/>
      <c r="I22" s="42"/>
      <c r="J22" s="48"/>
      <c r="K22" s="48"/>
      <c r="L22" s="53"/>
      <c r="M22" s="53"/>
      <c r="N22" s="53"/>
      <c r="O22" s="53"/>
    </row>
    <row r="23" spans="1:15" x14ac:dyDescent="0.25">
      <c r="A23" s="239"/>
      <c r="B23" s="239"/>
      <c r="C23" s="120"/>
      <c r="D23" s="88"/>
      <c r="E23" s="88"/>
      <c r="F23" s="52"/>
      <c r="G23" s="52"/>
      <c r="H23" s="52"/>
      <c r="I23" s="52"/>
      <c r="J23" s="42"/>
      <c r="K23" s="42"/>
      <c r="L23" s="54"/>
      <c r="M23" s="54"/>
      <c r="N23" s="54"/>
      <c r="O23" s="52"/>
    </row>
    <row r="24" spans="1:15" x14ac:dyDescent="0.25">
      <c r="A24" s="42"/>
      <c r="B24" s="55"/>
      <c r="C24" s="55"/>
      <c r="D24" s="55"/>
      <c r="E24" s="56"/>
      <c r="F24" s="56"/>
      <c r="G24" s="56"/>
      <c r="H24" s="54"/>
      <c r="I24" s="57"/>
      <c r="J24" s="52"/>
      <c r="K24" s="52"/>
      <c r="L24" s="42"/>
      <c r="M24" s="42"/>
      <c r="N24" s="42"/>
      <c r="O24" s="42"/>
    </row>
    <row r="25" spans="1:15" ht="10.9" customHeight="1" x14ac:dyDescent="0.25">
      <c r="A25" s="42"/>
      <c r="B25" s="55"/>
      <c r="C25" s="55"/>
      <c r="D25" s="55"/>
      <c r="E25" s="56"/>
      <c r="F25" s="56"/>
      <c r="G25" s="56"/>
      <c r="H25" s="54"/>
      <c r="I25" s="57"/>
      <c r="J25" s="52"/>
      <c r="K25" s="52"/>
      <c r="L25" s="42"/>
      <c r="M25" s="42"/>
      <c r="N25" s="42"/>
      <c r="O25" s="42"/>
    </row>
    <row r="26" spans="1:15" x14ac:dyDescent="0.25">
      <c r="A26" s="236"/>
      <c r="B26" s="236"/>
      <c r="C26" s="236"/>
      <c r="D26" s="236"/>
      <c r="E26" s="236"/>
      <c r="F26" s="236"/>
      <c r="G26" s="236"/>
      <c r="H26" s="236"/>
      <c r="I26" s="236"/>
      <c r="J26" s="236"/>
      <c r="K26" s="236"/>
      <c r="L26" s="42"/>
      <c r="M26" s="42"/>
      <c r="N26" s="42"/>
      <c r="O26" s="42"/>
    </row>
  </sheetData>
  <mergeCells count="30">
    <mergeCell ref="A26:K26"/>
    <mergeCell ref="A14:B14"/>
    <mergeCell ref="A15:B15"/>
    <mergeCell ref="A16:B16"/>
    <mergeCell ref="A17:B17"/>
    <mergeCell ref="A23:B23"/>
    <mergeCell ref="C14:E14"/>
    <mergeCell ref="C15:E15"/>
    <mergeCell ref="C16:E16"/>
    <mergeCell ref="C17:E17"/>
    <mergeCell ref="H21:I21"/>
    <mergeCell ref="A22:D22"/>
    <mergeCell ref="C18:E18"/>
    <mergeCell ref="A18:B18"/>
    <mergeCell ref="E21:G21"/>
    <mergeCell ref="E22:G22"/>
    <mergeCell ref="A3:B3"/>
    <mergeCell ref="A4:K4"/>
    <mergeCell ref="A5:E5"/>
    <mergeCell ref="A1:M1"/>
    <mergeCell ref="A6:O6"/>
    <mergeCell ref="E8:E9"/>
    <mergeCell ref="H8:K8"/>
    <mergeCell ref="L8:O8"/>
    <mergeCell ref="A8:A9"/>
    <mergeCell ref="B8:B9"/>
    <mergeCell ref="C8:C9"/>
    <mergeCell ref="D8:D9"/>
    <mergeCell ref="F8:F9"/>
    <mergeCell ref="G8:G9"/>
  </mergeCells>
  <conditionalFormatting sqref="C14">
    <cfRule type="containsBlanks" dxfId="3" priority="5">
      <formula>LEN(TRIM(C14))=0</formula>
    </cfRule>
  </conditionalFormatting>
  <conditionalFormatting sqref="C15:C18">
    <cfRule type="containsBlanks" dxfId="2" priority="1">
      <formula>LEN(TRIM(C15))=0</formula>
    </cfRule>
  </conditionalFormatting>
  <pageMargins left="0.7" right="0.7" top="0.75" bottom="0.75" header="0.3" footer="0.3"/>
  <pageSetup paperSize="9" scale="7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0C38-C28B-4542-A63C-DA60074F97FC}">
  <sheetPr>
    <tabColor theme="4" tint="0.79998168889431442"/>
    <pageSetUpPr fitToPage="1"/>
  </sheetPr>
  <dimension ref="A1:J31"/>
  <sheetViews>
    <sheetView showGridLines="0" topLeftCell="A10" zoomScaleNormal="100" workbookViewId="0">
      <selection activeCell="I13" sqref="I13"/>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82" t="s">
        <v>5</v>
      </c>
      <c r="B1" s="182"/>
      <c r="C1" s="38"/>
      <c r="D1" s="38"/>
    </row>
    <row r="2" spans="1:10" s="7" customFormat="1" ht="27" customHeight="1" x14ac:dyDescent="0.25">
      <c r="A2" s="157" t="str">
        <f>'Príloha č.1'!A2:D2</f>
        <v>Dodanie a výmena RTG žiariča do CT prístroja SOMATOM Definition AS</v>
      </c>
      <c r="B2" s="157"/>
      <c r="C2" s="157"/>
      <c r="D2" s="157"/>
    </row>
    <row r="3" spans="1:10" s="7" customFormat="1" ht="9" customHeight="1" x14ac:dyDescent="0.25">
      <c r="A3" s="99"/>
      <c r="B3" s="99"/>
      <c r="C3" s="99"/>
      <c r="D3" s="99"/>
    </row>
    <row r="4" spans="1:10" ht="43.5" customHeight="1" x14ac:dyDescent="0.3">
      <c r="A4" s="184" t="s">
        <v>126</v>
      </c>
      <c r="B4" s="184"/>
      <c r="C4" s="184"/>
      <c r="D4" s="184"/>
      <c r="E4" s="8"/>
      <c r="F4" s="8"/>
      <c r="G4" s="8"/>
      <c r="H4" s="8"/>
      <c r="I4" s="8"/>
      <c r="J4" s="8"/>
    </row>
    <row r="5" spans="1:10" ht="19.5" customHeight="1" x14ac:dyDescent="0.2"/>
    <row r="6" spans="1:10" s="7" customFormat="1" ht="17.100000000000001" customHeight="1" x14ac:dyDescent="0.25">
      <c r="A6" s="176" t="s">
        <v>7</v>
      </c>
      <c r="B6" s="176"/>
      <c r="C6" s="189" t="str">
        <f>IF('Príloha č.1'!$C$6="","",'Príloha č.1'!$C$6)</f>
        <v/>
      </c>
      <c r="D6" s="189"/>
      <c r="E6" s="9"/>
    </row>
    <row r="7" spans="1:10" s="7" customFormat="1" ht="17.100000000000001" customHeight="1" x14ac:dyDescent="0.25">
      <c r="A7" s="250" t="s">
        <v>75</v>
      </c>
      <c r="B7" s="251"/>
      <c r="C7" s="249"/>
      <c r="D7" s="192"/>
      <c r="E7" s="9"/>
    </row>
    <row r="8" spans="1:10" s="7" customFormat="1" ht="17.100000000000001" customHeight="1" x14ac:dyDescent="0.25">
      <c r="A8" s="176" t="s">
        <v>42</v>
      </c>
      <c r="B8" s="176"/>
      <c r="C8" s="192" t="str">
        <f>IF('Príloha č.1'!$C$7="","",'Príloha č.1'!$C$7)</f>
        <v/>
      </c>
      <c r="D8" s="192"/>
    </row>
    <row r="9" spans="1:10" ht="17.100000000000001" customHeight="1" x14ac:dyDescent="0.2">
      <c r="A9" s="182" t="s">
        <v>9</v>
      </c>
      <c r="B9" s="182"/>
      <c r="C9" s="192" t="str">
        <f>IF('Príloha č.1'!$C$8="","",'Príloha č.1'!$C$8)</f>
        <v/>
      </c>
      <c r="D9" s="192"/>
    </row>
    <row r="10" spans="1:10" ht="17.100000000000001" customHeight="1" x14ac:dyDescent="0.2">
      <c r="A10" s="182" t="s">
        <v>10</v>
      </c>
      <c r="B10" s="182"/>
      <c r="C10" s="192" t="str">
        <f>IF('Príloha č.1'!$C$9="","",'Príloha č.1'!$C$9)</f>
        <v/>
      </c>
      <c r="D10" s="192"/>
    </row>
    <row r="11" spans="1:10" ht="22.5" customHeight="1" x14ac:dyDescent="0.25">
      <c r="A11" s="28"/>
      <c r="B11" s="28"/>
      <c r="C11" s="60"/>
      <c r="D11" s="28"/>
    </row>
    <row r="12" spans="1:10" s="10" customFormat="1" ht="40.5" customHeight="1" x14ac:dyDescent="0.25">
      <c r="A12" s="77" t="s">
        <v>35</v>
      </c>
      <c r="B12" s="174" t="s">
        <v>84</v>
      </c>
      <c r="C12" s="174"/>
      <c r="D12" s="174"/>
    </row>
    <row r="13" spans="1:10" ht="122.25" customHeight="1" x14ac:dyDescent="0.2">
      <c r="A13" s="105" t="s">
        <v>35</v>
      </c>
      <c r="B13" s="253" t="s">
        <v>85</v>
      </c>
      <c r="C13" s="253"/>
      <c r="D13" s="253"/>
    </row>
    <row r="14" spans="1:10" ht="54" customHeight="1" x14ac:dyDescent="0.2">
      <c r="A14" s="105" t="s">
        <v>35</v>
      </c>
      <c r="B14" s="253" t="s">
        <v>86</v>
      </c>
      <c r="C14" s="253"/>
      <c r="D14" s="253"/>
    </row>
    <row r="15" spans="1:10" ht="39.75" customHeight="1" x14ac:dyDescent="0.2">
      <c r="A15" s="255" t="s">
        <v>130</v>
      </c>
      <c r="B15" s="255"/>
      <c r="C15" s="255"/>
      <c r="D15" s="255"/>
    </row>
    <row r="16" spans="1:10" ht="21" customHeight="1" x14ac:dyDescent="0.2">
      <c r="A16" s="174"/>
      <c r="B16" s="174"/>
      <c r="C16" s="174"/>
      <c r="D16" s="174"/>
    </row>
    <row r="17" spans="1:4" ht="25.5" customHeight="1" x14ac:dyDescent="0.2">
      <c r="A17" s="77"/>
      <c r="B17" s="254" t="s">
        <v>127</v>
      </c>
      <c r="C17" s="254"/>
      <c r="D17" s="254"/>
    </row>
    <row r="18" spans="1:4" ht="12.75" customHeight="1" x14ac:dyDescent="0.2">
      <c r="A18" s="77"/>
      <c r="B18" s="117"/>
      <c r="C18" s="117"/>
      <c r="D18" s="117"/>
    </row>
    <row r="19" spans="1:4" ht="20.100000000000001" customHeight="1" x14ac:dyDescent="0.2">
      <c r="A19" s="100"/>
      <c r="B19" s="247" t="s">
        <v>73</v>
      </c>
      <c r="C19" s="247"/>
      <c r="D19" s="247"/>
    </row>
    <row r="20" spans="1:4" ht="20.100000000000001" customHeight="1" x14ac:dyDescent="0.25">
      <c r="A20" s="28"/>
      <c r="B20" s="248"/>
      <c r="C20" s="248"/>
      <c r="D20" s="248"/>
    </row>
    <row r="21" spans="1:4" ht="20.100000000000001" customHeight="1" x14ac:dyDescent="0.25">
      <c r="A21" s="28"/>
      <c r="B21" s="248"/>
      <c r="C21" s="248"/>
      <c r="D21" s="248"/>
    </row>
    <row r="22" spans="1:4" ht="20.100000000000001" customHeight="1" x14ac:dyDescent="0.25">
      <c r="A22" s="28"/>
      <c r="B22" s="248"/>
      <c r="C22" s="248"/>
      <c r="D22" s="248"/>
    </row>
    <row r="23" spans="1:4" ht="20.100000000000001" customHeight="1" x14ac:dyDescent="0.25">
      <c r="A23" s="28"/>
      <c r="B23" s="252"/>
      <c r="C23" s="252"/>
      <c r="D23" s="252"/>
    </row>
    <row r="24" spans="1:4" ht="20.100000000000001" customHeight="1" x14ac:dyDescent="0.25">
      <c r="A24" s="28"/>
      <c r="B24" s="101"/>
      <c r="C24" s="101"/>
      <c r="D24" s="101"/>
    </row>
    <row r="25" spans="1:4" s="10" customFormat="1" ht="13.5" x14ac:dyDescent="0.25">
      <c r="A25" s="174" t="s">
        <v>64</v>
      </c>
      <c r="B25" s="174"/>
      <c r="C25" s="174"/>
      <c r="D25" s="37"/>
    </row>
    <row r="26" spans="1:4" s="10" customFormat="1" ht="13.5" x14ac:dyDescent="0.25">
      <c r="A26" s="37"/>
      <c r="B26" s="28"/>
      <c r="C26" s="37"/>
      <c r="D26" s="37"/>
    </row>
    <row r="27" spans="1:4" ht="22.5" customHeight="1" x14ac:dyDescent="0.25">
      <c r="A27" s="28"/>
      <c r="B27" s="28"/>
      <c r="C27" s="28"/>
      <c r="D27" s="61"/>
    </row>
    <row r="28" spans="1:4" ht="15" customHeight="1" x14ac:dyDescent="0.25">
      <c r="A28" s="28"/>
      <c r="B28" s="183" t="s">
        <v>125</v>
      </c>
      <c r="C28" s="183"/>
      <c r="D28" s="96"/>
    </row>
    <row r="29" spans="1:4" ht="13.5" x14ac:dyDescent="0.25">
      <c r="A29" s="28"/>
      <c r="B29" s="28"/>
      <c r="C29" s="109" t="s">
        <v>103</v>
      </c>
      <c r="D29" s="34"/>
    </row>
    <row r="30" spans="1:4" ht="13.5" x14ac:dyDescent="0.25">
      <c r="A30" s="28"/>
      <c r="B30" s="28"/>
      <c r="C30" s="28"/>
      <c r="D30" s="28"/>
    </row>
    <row r="31" spans="1:4" ht="13.5" x14ac:dyDescent="0.25">
      <c r="A31" s="28"/>
      <c r="B31" s="28"/>
      <c r="C31" s="28"/>
      <c r="D31" s="28"/>
    </row>
  </sheetData>
  <mergeCells count="26">
    <mergeCell ref="A1:B1"/>
    <mergeCell ref="A2:D2"/>
    <mergeCell ref="A4:D4"/>
    <mergeCell ref="A6:B6"/>
    <mergeCell ref="C6:D6"/>
    <mergeCell ref="A8:B8"/>
    <mergeCell ref="C8:D8"/>
    <mergeCell ref="C7:D7"/>
    <mergeCell ref="A7:B7"/>
    <mergeCell ref="B23:D23"/>
    <mergeCell ref="B12:D12"/>
    <mergeCell ref="B13:D13"/>
    <mergeCell ref="B14:D14"/>
    <mergeCell ref="B17:D17"/>
    <mergeCell ref="A10:B10"/>
    <mergeCell ref="C9:D9"/>
    <mergeCell ref="A9:B9"/>
    <mergeCell ref="A16:D16"/>
    <mergeCell ref="C10:D10"/>
    <mergeCell ref="A15:D15"/>
    <mergeCell ref="B28:C28"/>
    <mergeCell ref="A25:C25"/>
    <mergeCell ref="B19:D19"/>
    <mergeCell ref="B20:D20"/>
    <mergeCell ref="B21:D21"/>
    <mergeCell ref="B22:D22"/>
  </mergeCells>
  <conditionalFormatting sqref="C6:D6 C8:D10">
    <cfRule type="containsBlanks" dxfId="1" priority="2">
      <formula>LEN(TRIM(C6))=0</formula>
    </cfRule>
  </conditionalFormatting>
  <conditionalFormatting sqref="C7:D7">
    <cfRule type="containsBlanks" dxfId="0" priority="1">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7 súťažných podkladov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7</vt:i4>
      </vt:variant>
    </vt:vector>
  </HeadingPairs>
  <TitlesOfParts>
    <vt:vector size="14" baseType="lpstr">
      <vt:lpstr>Príloha č.1</vt:lpstr>
      <vt:lpstr>Príloha č.2</vt:lpstr>
      <vt:lpstr>Príloha č.3</vt:lpstr>
      <vt:lpstr>Príloha č. 4</vt:lpstr>
      <vt:lpstr>Príloha č. 5</vt:lpstr>
      <vt:lpstr>Príloha č.6</vt:lpstr>
      <vt:lpstr>Príloha č. 7</vt:lpstr>
      <vt:lpstr>'Príloha č. 4'!Oblasť_tlače</vt:lpstr>
      <vt:lpstr>'Príloha č. 5'!Oblasť_tlače</vt:lpstr>
      <vt:lpstr>'Príloha č. 7'!Oblasť_tlače</vt:lpstr>
      <vt:lpstr>'Príloha č.1'!Oblasť_tlače</vt:lpstr>
      <vt:lpstr>'Príloha č.2'!Oblasť_tlače</vt:lpstr>
      <vt:lpstr>'Príloha č.3'!Oblasť_tlače</vt:lpstr>
      <vt:lpstr>'Príloha č.6'!Oblasť_tlače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2025-05-21T05:54:31Z</cp:lastPrinted>
  <dcterms:created xsi:type="dcterms:W3CDTF">2017-08-18T08:10:31Z</dcterms:created>
  <dcterms:modified xsi:type="dcterms:W3CDTF">2025-05-21T05:55:06Z</dcterms:modified>
</cp:coreProperties>
</file>