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85238550_Potraviny Starz/03 Súťažné podklady/SP č. 16 mäso/"/>
    </mc:Choice>
  </mc:AlternateContent>
  <xr:revisionPtr revIDLastSave="88" documentId="8_{FBA6DA84-6CA3-4C12-A360-6CCE77DF6CC0}" xr6:coauthVersionLast="47" xr6:coauthVersionMax="47" xr10:uidLastSave="{0C4E1203-C28B-42D0-BF6A-ED6CAA5B1C41}"/>
  <bookViews>
    <workbookView xWindow="-120" yWindow="-120" windowWidth="29040" windowHeight="157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uchádzača'!$B$4:$J$31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6" l="1"/>
  <c r="I21" i="6"/>
  <c r="I20" i="6"/>
  <c r="J22" i="6" s="1"/>
  <c r="G23" i="6" l="1"/>
  <c r="I18" i="6"/>
  <c r="G18" i="6"/>
</calcChain>
</file>

<file path=xl/sharedStrings.xml><?xml version="1.0" encoding="utf-8"?>
<sst xmlns="http://schemas.openxmlformats.org/spreadsheetml/2006/main" count="78" uniqueCount="74">
  <si>
    <t>Dynamický nákupný systém "Nákup potravín, nápojov a príbuzných produktov"</t>
  </si>
  <si>
    <t>Uchádzač vypĺňa iba bunky v modrom podfarbení !!!</t>
  </si>
  <si>
    <t>Príloha č. 2 - Ponuka uchádzača vo výzve č. 16 "Nákup tovaru pre sezónu 2025/2026 - mäsové výrobky"</t>
  </si>
  <si>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</si>
  <si>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</si>
  <si>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</si>
  <si>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</si>
  <si>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</si>
  <si>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</si>
  <si>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</si>
  <si>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</si>
  <si>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</si>
  <si>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Kritérium č. 1: Cena s DPH</t>
  </si>
  <si>
    <t>Logika kritéria</t>
  </si>
  <si>
    <t>Váha kritéria (%)</t>
  </si>
  <si>
    <t>Minimálna hodnota</t>
  </si>
  <si>
    <t>Maximálna hodnota</t>
  </si>
  <si>
    <t>čím menej, tým lepšie</t>
  </si>
  <si>
    <t>Por. č.</t>
  </si>
  <si>
    <t xml:space="preserve">Názov položky </t>
  </si>
  <si>
    <t xml:space="preserve">Celkové množstvo (v ks)* </t>
  </si>
  <si>
    <t>Jednotková cena   bez DPH</t>
  </si>
  <si>
    <t xml:space="preserve">Celková cena bez DPH </t>
  </si>
  <si>
    <t>1.</t>
  </si>
  <si>
    <t>Klobása zipser - upečená. Hmotnosť 1 ks minimálne 140 g alebo ekvivalent</t>
  </si>
  <si>
    <t>2</t>
  </si>
  <si>
    <t>Párky zipser - surové. Hmotnosť 1 ks minimálne 40 g alebo ekvivalent</t>
  </si>
  <si>
    <t>Cena spolu:</t>
  </si>
  <si>
    <t>Počet bodov v danom kritériu:</t>
  </si>
  <si>
    <t>Pomocné kritérium na hodnotenie ponúk v prípade rovnosti ponúk</t>
  </si>
  <si>
    <t>Rozhodné kritérium č. 1</t>
  </si>
  <si>
    <t>Ponuka uchádzača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</si>
  <si>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</si>
  <si>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**Ponuková cena uchádzača musí byť konečná, nakoľko hodnotiacim kritériom je najnižšia celková cena bez DPH</t>
  </si>
  <si>
    <t>V ...</t>
  </si>
  <si>
    <t>Dátum:</t>
  </si>
  <si>
    <t>Podpis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</si>
  <si>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</si>
  <si>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</si>
  <si>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</si>
  <si>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</si>
  <si>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</si>
  <si>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</si>
  <si>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</si>
  <si>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</si>
  <si>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</si>
  <si>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</si>
  <si>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</si>
  <si>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</si>
  <si>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</si>
  <si>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</si>
  <si>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</si>
  <si>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</si>
  <si>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</si>
  <si>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</si>
  <si>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</si>
  <si>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</si>
  <si>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</si>
  <si>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</si>
  <si>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</si>
  <si>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</si>
  <si>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</si>
  <si>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</si>
  <si>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</si>
  <si>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</si>
  <si>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</si>
  <si>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</si>
  <si>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</si>
  <si>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</si>
  <si>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</si>
  <si>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</si>
  <si>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</si>
  <si>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Obchodný názov ponúkaného výbku</t>
  </si>
  <si>
    <t xml:space="preserve">Cena v Eur bez DPH za položku č. 1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</si>
</sst>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4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4" xfId="2" applyFont="1" applyFill="1" applyBorder="1"/>
    <xf numFmtId="0" fontId="3" fillId="5" borderId="6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3" xfId="2" applyFont="1" applyFill="1" applyBorder="1" applyAlignment="1">
      <alignment horizontal="left" wrapText="1"/>
    </xf>
    <xf numFmtId="0" fontId="18" fillId="0" borderId="47" xfId="2" applyFont="1" applyFill="1" applyBorder="1" applyAlignment="1">
      <alignment horizontal="center" wrapText="1"/>
    </xf>
    <xf numFmtId="0" fontId="18" fillId="0" borderId="31" xfId="2" applyFont="1" applyFill="1" applyBorder="1" applyAlignment="1">
      <alignment horizontal="left"/>
    </xf>
    <xf numFmtId="0" fontId="19" fillId="0" borderId="15" xfId="2" applyFont="1" applyFill="1" applyBorder="1"/>
    <xf numFmtId="0" fontId="19" fillId="0" borderId="16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0" xfId="2" applyNumberFormat="1" applyFont="1" applyFill="1" applyBorder="1" applyAlignment="1">
      <alignment vertical="center"/>
    </xf>
    <xf numFmtId="49" fontId="0" fillId="6" borderId="51" xfId="0" applyNumberFormat="1" applyFill="1" applyBorder="1" applyAlignment="1">
      <alignment horizontal="left"/>
    </xf>
    <xf numFmtId="165" fontId="0" fillId="5" borderId="53" xfId="2" applyNumberFormat="1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3" fillId="5" borderId="55" xfId="2" applyFont="1" applyFill="1" applyBorder="1" applyProtection="1">
      <protection hidden="1"/>
    </xf>
    <xf numFmtId="0" fontId="6" fillId="0" borderId="50" xfId="0" applyFont="1" applyBorder="1" applyAlignment="1">
      <alignment vertical="center"/>
    </xf>
    <xf numFmtId="0" fontId="5" fillId="6" borderId="56" xfId="0" applyFont="1" applyFill="1" applyBorder="1" applyAlignment="1">
      <alignment horizontal="center" vertical="center"/>
    </xf>
    <xf numFmtId="0" fontId="6" fillId="6" borderId="57" xfId="0" applyFont="1" applyFill="1" applyBorder="1" applyAlignment="1">
      <alignment horizontal="justify" vertical="center"/>
    </xf>
    <xf numFmtId="0" fontId="0" fillId="6" borderId="57" xfId="0" applyFill="1" applyBorder="1" applyAlignment="1">
      <alignment horizontal="left" vertical="center" wrapText="1" indent="1"/>
    </xf>
    <xf numFmtId="0" fontId="6" fillId="6" borderId="57" xfId="0" applyFont="1" applyFill="1" applyBorder="1" applyAlignment="1">
      <alignment horizontal="left" vertical="center" wrapText="1" indent="1"/>
    </xf>
    <xf numFmtId="0" fontId="2" fillId="6" borderId="57" xfId="0" applyFont="1" applyFill="1" applyBorder="1" applyAlignment="1">
      <alignment horizontal="center" vertical="center" wrapText="1"/>
    </xf>
    <xf numFmtId="0" fontId="23" fillId="6" borderId="57" xfId="4" applyFill="1" applyBorder="1" applyAlignment="1">
      <alignment horizontal="left" vertical="center" wrapText="1" indent="1"/>
    </xf>
    <xf numFmtId="0" fontId="0" fillId="6" borderId="57" xfId="0" applyFill="1" applyBorder="1" applyAlignment="1" applyProtection="1">
      <alignment horizontal="left" vertical="center" wrapText="1" indent="1"/>
      <protection locked="0"/>
    </xf>
    <xf numFmtId="0" fontId="0" fillId="6" borderId="57" xfId="0" applyFill="1" applyBorder="1" applyAlignment="1">
      <alignment horizontal="left" wrapText="1" indent="1"/>
    </xf>
    <xf numFmtId="0" fontId="24" fillId="0" borderId="0" xfId="2" applyFont="1" applyFill="1" applyBorder="1" applyAlignment="1">
      <alignment vertical="center"/>
    </xf>
    <xf numFmtId="0" fontId="22" fillId="6" borderId="0" xfId="2" applyFont="1" applyFill="1" applyBorder="1" applyAlignment="1">
      <alignment horizontal="left"/>
    </xf>
    <xf numFmtId="0" fontId="18" fillId="0" borderId="37" xfId="2" applyFont="1" applyFill="1" applyBorder="1" applyAlignment="1">
      <alignment horizontal="left"/>
    </xf>
    <xf numFmtId="0" fontId="10" fillId="6" borderId="27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8" fillId="0" borderId="20" xfId="2" applyFont="1" applyFill="1" applyBorder="1" applyAlignment="1">
      <alignment wrapText="1"/>
    </xf>
    <xf numFmtId="0" fontId="0" fillId="5" borderId="48" xfId="0" applyFill="1" applyBorder="1"/>
    <xf numFmtId="0" fontId="0" fillId="5" borderId="32" xfId="0" applyFill="1" applyBorder="1"/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52" xfId="0" applyBorder="1"/>
    <xf numFmtId="0" fontId="0" fillId="0" borderId="45" xfId="0" applyBorder="1"/>
    <xf numFmtId="0" fontId="0" fillId="0" borderId="48" xfId="0" applyBorder="1"/>
    <xf numFmtId="2" fontId="17" fillId="0" borderId="33" xfId="2" applyNumberFormat="1" applyFont="1" applyFill="1" applyBorder="1" applyAlignment="1">
      <alignment horizontal="left"/>
    </xf>
    <xf numFmtId="2" fontId="17" fillId="0" borderId="42" xfId="2" applyNumberFormat="1" applyFont="1" applyFill="1" applyBorder="1" applyAlignment="1">
      <alignment horizontal="left"/>
    </xf>
    <xf numFmtId="2" fontId="17" fillId="0" borderId="21" xfId="2" applyNumberFormat="1" applyFont="1" applyFill="1" applyBorder="1" applyAlignment="1">
      <alignment horizontal="left"/>
    </xf>
    <xf numFmtId="0" fontId="17" fillId="0" borderId="23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4" fillId="7" borderId="44" xfId="2" applyFont="1" applyFill="1" applyBorder="1" applyAlignment="1">
      <alignment horizontal="center" vertical="center" wrapText="1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0" fillId="6" borderId="24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2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24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2" xfId="2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wrapText="1"/>
    </xf>
    <xf numFmtId="0" fontId="18" fillId="0" borderId="18" xfId="2" applyFont="1" applyFill="1" applyBorder="1" applyAlignment="1">
      <alignment wrapText="1"/>
    </xf>
    <xf numFmtId="0" fontId="18" fillId="0" borderId="43" xfId="2" applyFont="1" applyFill="1" applyBorder="1" applyAlignment="1">
      <alignment horizontal="center" wrapText="1"/>
    </xf>
    <xf numFmtId="0" fontId="18" fillId="0" borderId="19" xfId="2" applyFont="1" applyFill="1" applyBorder="1" applyAlignment="1">
      <alignment horizontal="center" wrapText="1"/>
    </xf>
    <xf numFmtId="166" fontId="0" fillId="0" borderId="43" xfId="2" applyNumberFormat="1" applyFont="1" applyFill="1" applyBorder="1" applyAlignment="1">
      <alignment horizontal="right"/>
    </xf>
    <xf numFmtId="166" fontId="0" fillId="0" borderId="19" xfId="2" applyNumberFormat="1" applyFont="1" applyFill="1" applyBorder="1" applyAlignment="1">
      <alignment horizontal="right"/>
    </xf>
    <xf numFmtId="0" fontId="3" fillId="6" borderId="36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165" fontId="0" fillId="5" borderId="59" xfId="0" applyNumberFormat="1" applyFill="1" applyBorder="1" applyAlignment="1">
      <alignment horizontal="center" wrapText="1"/>
    </xf>
    <xf numFmtId="0" fontId="0" fillId="5" borderId="59" xfId="0" applyFill="1" applyBorder="1" applyAlignment="1">
      <alignment horizontal="center" wrapText="1"/>
    </xf>
    <xf numFmtId="0" fontId="0" fillId="0" borderId="30" xfId="0" applyBorder="1"/>
    <xf numFmtId="0" fontId="0" fillId="0" borderId="58" xfId="0" applyBorder="1"/>
    <xf numFmtId="0" fontId="0" fillId="0" borderId="54" xfId="0" applyBorder="1"/>
    <xf numFmtId="0" fontId="21" fillId="7" borderId="29" xfId="2" applyFont="1" applyFill="1" applyBorder="1" applyAlignment="1">
      <alignment horizontal="left" vertical="center"/>
    </xf>
    <xf numFmtId="0" fontId="21" fillId="7" borderId="16" xfId="2" applyFont="1" applyFill="1" applyBorder="1" applyAlignment="1">
      <alignment horizontal="left" vertical="center"/>
    </xf>
    <xf numFmtId="164" fontId="22" fillId="0" borderId="36" xfId="2" applyNumberFormat="1" applyFont="1" applyFill="1" applyBorder="1" applyAlignment="1">
      <alignment horizontal="right"/>
    </xf>
    <xf numFmtId="164" fontId="22" fillId="0" borderId="18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6" fontId="0" fillId="0" borderId="52" xfId="2" applyNumberFormat="1" applyFont="1" applyFill="1" applyBorder="1" applyAlignment="1">
      <alignment horizontal="right"/>
    </xf>
    <xf numFmtId="166" fontId="0" fillId="0" borderId="46" xfId="2" applyNumberFormat="1" applyFont="1" applyFill="1" applyBorder="1" applyAlignment="1">
      <alignment horizontal="right"/>
    </xf>
    <xf numFmtId="0" fontId="10" fillId="5" borderId="38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8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/>
    </xf>
    <xf numFmtId="0" fontId="10" fillId="5" borderId="16" xfId="2" applyFont="1" applyFill="1" applyBorder="1" applyAlignment="1">
      <alignment horizontal="center"/>
    </xf>
    <xf numFmtId="0" fontId="10" fillId="5" borderId="10" xfId="2" applyFont="1" applyFill="1" applyBorder="1" applyAlignment="1">
      <alignment horizontal="center"/>
    </xf>
    <xf numFmtId="0" fontId="10" fillId="5" borderId="38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0" fillId="5" borderId="29" xfId="2" applyFont="1" applyFill="1" applyBorder="1" applyAlignment="1">
      <alignment horizontal="left"/>
    </xf>
    <xf numFmtId="0" fontId="10" fillId="5" borderId="16" xfId="2" applyFont="1" applyFill="1" applyBorder="1" applyAlignment="1">
      <alignment horizontal="left"/>
    </xf>
    <xf numFmtId="0" fontId="10" fillId="5" borderId="49" xfId="2" applyFont="1" applyFill="1" applyBorder="1" applyAlignment="1">
      <alignment horizontal="left"/>
    </xf>
    <xf numFmtId="0" fontId="10" fillId="5" borderId="7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15" fillId="6" borderId="39" xfId="2" applyFont="1" applyFill="1" applyBorder="1" applyAlignment="1">
      <alignment horizontal="center" wrapText="1"/>
    </xf>
    <xf numFmtId="0" fontId="15" fillId="6" borderId="41" xfId="2" applyFont="1" applyFill="1" applyBorder="1" applyAlignment="1">
      <alignment horizontal="center" wrapText="1"/>
    </xf>
    <xf numFmtId="0" fontId="11" fillId="6" borderId="44" xfId="2" applyFont="1" applyFill="1" applyBorder="1" applyAlignment="1">
      <alignment horizontal="center"/>
    </xf>
    <xf numFmtId="0" fontId="11" fillId="6" borderId="45" xfId="2" applyFont="1" applyFill="1" applyBorder="1" applyAlignment="1">
      <alignment horizontal="center"/>
    </xf>
    <xf numFmtId="0" fontId="11" fillId="6" borderId="48" xfId="2" applyFont="1" applyFill="1" applyBorder="1" applyAlignment="1">
      <alignment horizontal="center"/>
    </xf>
    <xf numFmtId="0" fontId="15" fillId="6" borderId="59" xfId="2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7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3" fillId="6" borderId="33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7" xfId="2" applyFont="1" applyFill="1" applyBorder="1" applyAlignment="1">
      <alignment horizontal="center" vertical="center" wrapText="1"/>
    </xf>
    <xf numFmtId="0" fontId="10" fillId="5" borderId="28" xfId="2" applyFont="1" applyFill="1" applyBorder="1" applyAlignment="1">
      <alignment horizontal="center" vertical="center" wrapText="1"/>
    </xf>
    <xf numFmtId="0" fontId="3" fillId="0" borderId="34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left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1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0" fillId="5" borderId="5" xfId="3" applyFont="1" applyFill="1" applyBorder="1" applyAlignment="1">
      <alignment vertical="center" wrapText="1"/>
    </xf>
    <xf numFmtId="0" fontId="1" fillId="5" borderId="5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6" xfId="2" applyFont="1" applyFill="1" applyBorder="1" applyAlignment="1">
      <alignment horizontal="center" vertical="center" wrapText="1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18" fillId="0" borderId="32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0" fontId="18" fillId="0" borderId="39" xfId="2" applyFont="1" applyFill="1" applyBorder="1" applyAlignment="1">
      <alignment horizontal="left"/>
    </xf>
    <xf numFmtId="0" fontId="17" fillId="0" borderId="0" xfId="2" applyFont="1" applyFill="1" applyBorder="1" applyAlignment="1"/>
    <xf numFmtId="0" fontId="17" fillId="0" borderId="60" xfId="2" applyFont="1" applyFill="1" applyBorder="1" applyAlignment="1"/>
    <xf numFmtId="0" fontId="18" fillId="0" borderId="19" xfId="2" applyFont="1" applyFill="1" applyBorder="1" applyAlignment="1">
      <alignment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11</xdr:col>
          <xdr:colOff>142875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11</xdr:col>
          <xdr:colOff>142875</xdr:colOff>
          <xdr:row>11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142875</xdr:colOff>
          <xdr:row>13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1933575</xdr:colOff>
          <xdr:row>13</xdr:row>
          <xdr:rowOff>0</xdr:rowOff>
        </xdr:from>
        <xdr:to>
          <xdr:col>11</xdr:col>
          <xdr:colOff>257175</xdr:colOff>
          <xdr:row>13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11</xdr:col>
          <xdr:colOff>142875</xdr:colOff>
          <xdr:row>12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11</xdr:col>
          <xdr:colOff>95250</xdr:colOff>
          <xdr:row>10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J31"/>
  <sheetViews>
    <sheetView showGridLines="0" tabSelected="1" topLeftCell="A11" zoomScaleNormal="100" zoomScaleSheetLayoutView="160" workbookViewId="0">
      <selection activeCell="H20" sqref="H20:H21"/>
    </sheetView>
  </sheetViews>
  <sheetFormatPr defaultRowHeight="15" x14ac:dyDescent="0.25"/>
  <cols>
    <col min="1" max="1" width="5" customWidth="1"/>
    <col min="2" max="2" width="6.28515625" style="14" customWidth="1"/>
    <col min="3" max="3" width="10.5703125" style="14" customWidth="1"/>
    <col min="4" max="4" width="5.7109375" style="14" customWidth="1"/>
    <col min="5" max="5" width="50.140625" style="14" customWidth="1"/>
    <col min="6" max="6" width="57" style="14" customWidth="1"/>
    <col min="7" max="7" width="14" customWidth="1"/>
    <col min="8" max="8" width="14.5703125" customWidth="1"/>
    <col min="9" max="9" width="2.85546875" customWidth="1"/>
    <col min="10" max="10" width="17.7109375" customWidth="1"/>
  </cols>
  <sheetData>
    <row r="1" spans="2:10" ht="25.5" customHeight="1" x14ac:dyDescent="0.3">
      <c r="B1" s="115" t="s">
        <v>0</v>
      </c>
      <c r="C1" s="115"/>
      <c r="D1" s="115"/>
      <c r="E1" s="115"/>
      <c r="F1" s="115"/>
      <c r="G1" s="115"/>
      <c r="H1" s="115"/>
      <c r="I1" s="115"/>
      <c r="J1" s="115"/>
    </row>
    <row r="2" spans="2:10" ht="25.5" customHeight="1" x14ac:dyDescent="0.3">
      <c r="B2" s="116" t="s">
        <v>1</v>
      </c>
      <c r="C2" s="116"/>
      <c r="D2" s="116"/>
      <c r="E2" s="116"/>
      <c r="F2" s="116"/>
      <c r="G2" s="116"/>
      <c r="H2" s="116"/>
      <c r="I2" s="116"/>
      <c r="J2" s="116"/>
    </row>
    <row r="3" spans="2:10" ht="15.75" thickBot="1" x14ac:dyDescent="0.3">
      <c r="B3" s="133"/>
      <c r="C3" s="133"/>
      <c r="D3" s="133"/>
      <c r="E3" s="133"/>
      <c r="F3" s="133"/>
      <c r="G3" s="133"/>
    </row>
    <row r="4" spans="2:10" ht="45.75" customHeight="1" x14ac:dyDescent="0.25">
      <c r="B4" s="106" t="s">
        <v>2</v>
      </c>
      <c r="C4" s="107"/>
      <c r="D4" s="107"/>
      <c r="E4" s="107"/>
      <c r="F4" s="107"/>
      <c r="G4" s="107"/>
      <c r="H4" s="107"/>
      <c r="I4" s="107"/>
      <c r="J4" s="108"/>
    </row>
    <row r="5" spans="2:10" s="14" customFormat="1" ht="15.75" thickBot="1" x14ac:dyDescent="0.3">
      <c r="B5" s="121"/>
      <c r="C5" s="122"/>
      <c r="D5" s="122"/>
      <c r="E5" s="122"/>
      <c r="F5" s="122"/>
      <c r="G5" s="122"/>
      <c r="H5" s="122"/>
      <c r="I5" s="122"/>
      <c r="J5" s="122"/>
    </row>
    <row r="6" spans="2:10" ht="17.100000000000001" customHeight="1" x14ac:dyDescent="0.25">
      <c r="B6" s="127" t="s">
        <v>3</v>
      </c>
      <c r="C6" s="128"/>
      <c r="D6" s="128"/>
      <c r="E6" s="128"/>
      <c r="F6" s="42"/>
      <c r="G6" s="123"/>
      <c r="H6" s="123"/>
      <c r="I6" s="123"/>
      <c r="J6" s="124"/>
    </row>
    <row r="7" spans="2:10" ht="17.100000000000001" customHeight="1" thickBot="1" x14ac:dyDescent="0.3">
      <c r="B7" s="129" t="s">
        <v>4</v>
      </c>
      <c r="C7" s="130"/>
      <c r="D7" s="130"/>
      <c r="E7" s="130"/>
      <c r="F7" s="43"/>
      <c r="G7" s="131" t="s">
        <v>5</v>
      </c>
      <c r="H7" s="132"/>
      <c r="I7" s="125"/>
      <c r="J7" s="126"/>
    </row>
    <row r="8" spans="2:10" s="14" customFormat="1" ht="15.75" thickBot="1" x14ac:dyDescent="0.3">
      <c r="B8" s="76"/>
      <c r="C8" s="77"/>
      <c r="D8" s="77"/>
      <c r="E8" s="77"/>
      <c r="F8" s="77"/>
      <c r="G8" s="77"/>
      <c r="H8" s="77"/>
      <c r="I8" s="77"/>
      <c r="J8" s="77"/>
    </row>
    <row r="9" spans="2:10" ht="30" customHeight="1" x14ac:dyDescent="0.25">
      <c r="B9" s="134" t="s">
        <v>6</v>
      </c>
      <c r="C9" s="135"/>
      <c r="D9" s="135"/>
      <c r="E9" s="135"/>
      <c r="F9" s="135"/>
      <c r="G9" s="135"/>
      <c r="H9" s="135"/>
      <c r="I9" s="135"/>
      <c r="J9" s="136"/>
    </row>
    <row r="10" spans="2:10" ht="36.75" customHeight="1" x14ac:dyDescent="0.25">
      <c r="B10" s="47" t="s">
        <v>7</v>
      </c>
      <c r="C10" s="48"/>
      <c r="D10" s="48"/>
      <c r="E10" s="48"/>
      <c r="F10" s="48"/>
      <c r="G10" s="48"/>
      <c r="H10" s="48"/>
      <c r="I10" s="49"/>
      <c r="J10" s="29"/>
    </row>
    <row r="11" spans="2:10" ht="45" customHeight="1" x14ac:dyDescent="0.25">
      <c r="B11" s="61" t="s">
        <v>8</v>
      </c>
      <c r="C11" s="62"/>
      <c r="D11" s="62"/>
      <c r="E11" s="62"/>
      <c r="F11" s="62"/>
      <c r="G11" s="62"/>
      <c r="H11" s="62"/>
      <c r="I11" s="63"/>
      <c r="J11" s="12"/>
    </row>
    <row r="12" spans="2:10" ht="45" customHeight="1" x14ac:dyDescent="0.25">
      <c r="B12" s="67" t="s">
        <v>9</v>
      </c>
      <c r="C12" s="68"/>
      <c r="D12" s="68"/>
      <c r="E12" s="68"/>
      <c r="F12" s="68"/>
      <c r="G12" s="68"/>
      <c r="H12" s="68"/>
      <c r="I12" s="69"/>
      <c r="J12" s="12"/>
    </row>
    <row r="13" spans="2:10" ht="45" customHeight="1" x14ac:dyDescent="0.25">
      <c r="B13" s="67" t="s">
        <v>10</v>
      </c>
      <c r="C13" s="68"/>
      <c r="D13" s="68"/>
      <c r="E13" s="68"/>
      <c r="F13" s="68"/>
      <c r="G13" s="68"/>
      <c r="H13" s="68"/>
      <c r="I13" s="69"/>
      <c r="J13" s="12"/>
    </row>
    <row r="14" spans="2:10" ht="45" customHeight="1" thickBot="1" x14ac:dyDescent="0.3">
      <c r="B14" s="64" t="s">
        <v>11</v>
      </c>
      <c r="C14" s="65"/>
      <c r="D14" s="65"/>
      <c r="E14" s="65"/>
      <c r="F14" s="65"/>
      <c r="G14" s="65"/>
      <c r="H14" s="65"/>
      <c r="I14" s="66"/>
      <c r="J14" s="13"/>
    </row>
    <row r="15" spans="2:10" s="14" customFormat="1" ht="15.75" thickBot="1" x14ac:dyDescent="0.3">
      <c r="B15" s="117"/>
      <c r="C15" s="118"/>
      <c r="D15" s="118"/>
      <c r="E15" s="118"/>
      <c r="F15" s="118"/>
      <c r="G15" s="118"/>
      <c r="H15" s="118"/>
      <c r="I15" s="118"/>
      <c r="J15" s="118"/>
    </row>
    <row r="16" spans="2:10" ht="24" customHeight="1" x14ac:dyDescent="0.25">
      <c r="B16" s="58" t="s">
        <v>12</v>
      </c>
      <c r="C16" s="59"/>
      <c r="D16" s="59"/>
      <c r="E16" s="59"/>
      <c r="F16" s="59"/>
      <c r="G16" s="59"/>
      <c r="H16" s="59"/>
      <c r="I16" s="59"/>
      <c r="J16" s="60"/>
    </row>
    <row r="17" spans="2:10" ht="15.6" customHeight="1" x14ac:dyDescent="0.25">
      <c r="B17" s="138" t="s">
        <v>13</v>
      </c>
      <c r="C17" s="139"/>
      <c r="D17" s="137"/>
      <c r="E17" s="19" t="s">
        <v>14</v>
      </c>
      <c r="F17" s="41"/>
      <c r="G17" s="119" t="s">
        <v>15</v>
      </c>
      <c r="H17" s="137"/>
      <c r="I17" s="119" t="s">
        <v>16</v>
      </c>
      <c r="J17" s="120"/>
    </row>
    <row r="18" spans="2:10" ht="20.100000000000001" customHeight="1" thickBot="1" x14ac:dyDescent="0.3">
      <c r="B18" s="56" t="s">
        <v>17</v>
      </c>
      <c r="C18" s="57"/>
      <c r="D18" s="57"/>
      <c r="E18" s="141">
        <v>100</v>
      </c>
      <c r="F18" s="140"/>
      <c r="G18" s="53" t="str">
        <f>IF(E18=100,"neuplatňuje sa","sem doplň minimum")</f>
        <v>neuplatňuje sa</v>
      </c>
      <c r="H18" s="54"/>
      <c r="I18" s="53" t="str">
        <f>IF(E18=100,"neuplatňuje sa","sem doplň maximum")</f>
        <v>neuplatňuje sa</v>
      </c>
      <c r="J18" s="55"/>
    </row>
    <row r="19" spans="2:10" ht="31.15" customHeight="1" thickBot="1" x14ac:dyDescent="0.3">
      <c r="B19" s="17" t="s">
        <v>18</v>
      </c>
      <c r="C19" s="70" t="s">
        <v>19</v>
      </c>
      <c r="D19" s="71"/>
      <c r="E19" s="142"/>
      <c r="F19" s="44" t="s">
        <v>72</v>
      </c>
      <c r="G19" s="18" t="s">
        <v>20</v>
      </c>
      <c r="H19" s="18" t="s">
        <v>21</v>
      </c>
      <c r="I19" s="72" t="s">
        <v>22</v>
      </c>
      <c r="J19" s="73"/>
    </row>
    <row r="20" spans="2:10" ht="17.100000000000001" customHeight="1" thickBot="1" x14ac:dyDescent="0.3">
      <c r="B20" s="25" t="s">
        <v>23</v>
      </c>
      <c r="C20" s="50" t="s">
        <v>24</v>
      </c>
      <c r="D20" s="51"/>
      <c r="E20" s="52"/>
      <c r="F20" s="45"/>
      <c r="G20" s="27">
        <v>20000</v>
      </c>
      <c r="H20" s="26"/>
      <c r="I20" s="74">
        <f>H20*G20</f>
        <v>0</v>
      </c>
      <c r="J20" s="75"/>
    </row>
    <row r="21" spans="2:10" ht="17.100000000000001" customHeight="1" x14ac:dyDescent="0.25">
      <c r="B21" s="25" t="s">
        <v>25</v>
      </c>
      <c r="C21" s="80" t="s">
        <v>26</v>
      </c>
      <c r="D21" s="81"/>
      <c r="E21" s="82"/>
      <c r="F21" s="46"/>
      <c r="G21" s="28">
        <v>120000</v>
      </c>
      <c r="H21" s="26"/>
      <c r="I21" s="88">
        <f>H21*G21</f>
        <v>0</v>
      </c>
      <c r="J21" s="89"/>
    </row>
    <row r="22" spans="2:10" ht="31.15" customHeight="1" thickBot="1" x14ac:dyDescent="0.3">
      <c r="B22" s="83" t="s">
        <v>27</v>
      </c>
      <c r="C22" s="84"/>
      <c r="D22" s="84"/>
      <c r="E22" s="84"/>
      <c r="F22" s="84"/>
      <c r="G22" s="84"/>
      <c r="H22" s="84"/>
      <c r="I22" s="84"/>
      <c r="J22" s="24">
        <f>SUM(I20:J21)</f>
        <v>0</v>
      </c>
    </row>
    <row r="23" spans="2:10" ht="16.149999999999999" customHeight="1" thickBot="1" x14ac:dyDescent="0.3">
      <c r="B23" s="20" t="s">
        <v>28</v>
      </c>
      <c r="C23" s="21"/>
      <c r="D23" s="21"/>
      <c r="E23" s="21"/>
      <c r="F23" s="21"/>
      <c r="G23" s="85" t="str">
        <f>IF(E18=100,"Toto je jediné kritérium a prepočet na body sa preto neuplatňuje",IF(B18="čím menej, tým lepšie",(E18*(I18-J22)/(I18-G18)),(E18*(J22-G18)/(I18-G18))))</f>
        <v>Toto je jediné kritérium a prepočet na body sa preto neuplatňuje</v>
      </c>
      <c r="H23" s="86"/>
      <c r="I23" s="86"/>
      <c r="J23" s="87"/>
    </row>
    <row r="24" spans="2:10" ht="15" customHeight="1" thickBot="1" x14ac:dyDescent="0.3">
      <c r="B24" s="76"/>
      <c r="C24" s="77"/>
      <c r="D24" s="77"/>
      <c r="E24" s="77"/>
      <c r="F24" s="77"/>
      <c r="G24" s="77"/>
      <c r="H24" s="77"/>
      <c r="I24" s="77"/>
      <c r="J24" s="77"/>
    </row>
    <row r="25" spans="2:10" ht="23.1" customHeight="1" thickBot="1" x14ac:dyDescent="0.3">
      <c r="B25" s="106" t="s">
        <v>29</v>
      </c>
      <c r="C25" s="107"/>
      <c r="D25" s="107"/>
      <c r="E25" s="107"/>
      <c r="F25" s="107"/>
      <c r="G25" s="107"/>
      <c r="H25" s="107"/>
      <c r="I25" s="107"/>
      <c r="J25" s="108"/>
    </row>
    <row r="26" spans="2:10" ht="20.65" customHeight="1" x14ac:dyDescent="0.25">
      <c r="B26" s="111" t="s">
        <v>30</v>
      </c>
      <c r="C26" s="112"/>
      <c r="D26" s="112"/>
      <c r="E26" s="112"/>
      <c r="F26" s="112"/>
      <c r="G26" s="112"/>
      <c r="H26" s="113"/>
      <c r="I26" s="109" t="s">
        <v>31</v>
      </c>
      <c r="J26" s="110"/>
    </row>
    <row r="27" spans="2:10" s="16" customFormat="1" ht="26.25" customHeight="1" x14ac:dyDescent="0.25">
      <c r="B27" s="114" t="s">
        <v>73</v>
      </c>
      <c r="C27" s="114"/>
      <c r="D27" s="114"/>
      <c r="E27" s="114"/>
      <c r="F27" s="114"/>
      <c r="G27" s="114"/>
      <c r="H27" s="114"/>
      <c r="I27" s="78">
        <f>H20</f>
        <v>0</v>
      </c>
      <c r="J27" s="79"/>
    </row>
    <row r="28" spans="2:10" s="16" customFormat="1" ht="17.100000000000001" customHeight="1" x14ac:dyDescent="0.25">
      <c r="B28" s="39" t="s">
        <v>32</v>
      </c>
      <c r="C28" s="23"/>
      <c r="D28" s="23"/>
      <c r="E28" s="23"/>
      <c r="F28" s="23"/>
      <c r="G28" s="23"/>
      <c r="H28" s="22"/>
      <c r="I28" s="22"/>
      <c r="J28" s="22"/>
    </row>
    <row r="29" spans="2:10" ht="15" customHeight="1" thickBot="1" x14ac:dyDescent="0.3">
      <c r="B29" s="40" t="s">
        <v>33</v>
      </c>
      <c r="C29" s="15"/>
      <c r="D29" s="15"/>
      <c r="E29" s="15"/>
      <c r="F29" s="15"/>
      <c r="G29" s="15"/>
    </row>
    <row r="30" spans="2:10" ht="15.6" customHeight="1" x14ac:dyDescent="0.25">
      <c r="B30" s="96" t="s">
        <v>34</v>
      </c>
      <c r="C30" s="97"/>
      <c r="D30" s="98"/>
      <c r="E30" s="102" t="s">
        <v>35</v>
      </c>
      <c r="F30" s="97"/>
      <c r="G30" s="103"/>
      <c r="H30" s="90" t="s">
        <v>36</v>
      </c>
      <c r="I30" s="91"/>
      <c r="J30" s="92"/>
    </row>
    <row r="31" spans="2:10" ht="11.65" customHeight="1" thickBot="1" x14ac:dyDescent="0.3">
      <c r="B31" s="99"/>
      <c r="C31" s="100"/>
      <c r="D31" s="101"/>
      <c r="E31" s="104"/>
      <c r="F31" s="100"/>
      <c r="G31" s="105"/>
      <c r="H31" s="93"/>
      <c r="I31" s="94"/>
      <c r="J31" s="95"/>
    </row>
  </sheetData>
  <mergeCells count="42">
    <mergeCell ref="B1:J1"/>
    <mergeCell ref="B2:J2"/>
    <mergeCell ref="B15:J15"/>
    <mergeCell ref="I17:J17"/>
    <mergeCell ref="B4:J4"/>
    <mergeCell ref="B5:J5"/>
    <mergeCell ref="G6:J6"/>
    <mergeCell ref="I7:J7"/>
    <mergeCell ref="B6:E6"/>
    <mergeCell ref="B7:E7"/>
    <mergeCell ref="G7:H7"/>
    <mergeCell ref="B8:J8"/>
    <mergeCell ref="B3:G3"/>
    <mergeCell ref="B9:J9"/>
    <mergeCell ref="G17:H17"/>
    <mergeCell ref="B17:D17"/>
    <mergeCell ref="H30:J31"/>
    <mergeCell ref="B30:D31"/>
    <mergeCell ref="E30:G31"/>
    <mergeCell ref="B25:J25"/>
    <mergeCell ref="I26:J26"/>
    <mergeCell ref="B26:H26"/>
    <mergeCell ref="B27:H27"/>
    <mergeCell ref="B24:J24"/>
    <mergeCell ref="I27:J27"/>
    <mergeCell ref="C21:E21"/>
    <mergeCell ref="B22:I22"/>
    <mergeCell ref="G23:J23"/>
    <mergeCell ref="I21:J21"/>
    <mergeCell ref="B10:I10"/>
    <mergeCell ref="C20:E20"/>
    <mergeCell ref="G18:H18"/>
    <mergeCell ref="I18:J18"/>
    <mergeCell ref="B18:D18"/>
    <mergeCell ref="B16:J16"/>
    <mergeCell ref="B11:I11"/>
    <mergeCell ref="B14:I14"/>
    <mergeCell ref="B13:I13"/>
    <mergeCell ref="B12:I12"/>
    <mergeCell ref="C19:E19"/>
    <mergeCell ref="I19:J19"/>
    <mergeCell ref="I20:J20"/>
  </mergeCells>
  <phoneticPr fontId="25" type="noConversion"/>
  <dataValidations count="2">
    <dataValidation type="list" allowBlank="1" showInputMessage="1" showErrorMessage="1" sqref="G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11</xdr:col>
                    <xdr:colOff>142875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11</xdr:col>
                    <xdr:colOff>142875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142875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1933575</xdr:colOff>
                    <xdr:row>13</xdr:row>
                    <xdr:rowOff>0</xdr:rowOff>
                  </from>
                  <to>
                    <xdr:col>11</xdr:col>
                    <xdr:colOff>257175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11</xdr:col>
                    <xdr:colOff>142875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11</xdr:col>
                    <xdr:colOff>95250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5" x14ac:dyDescent="0.25"/>
  <cols>
    <col min="1" max="1" width="3.7109375" style="14" customWidth="1"/>
    <col min="2" max="2" width="98.5703125" customWidth="1"/>
    <col min="3" max="54" width="9.28515625" style="14"/>
  </cols>
  <sheetData>
    <row r="1" spans="2:2" ht="15.75" thickBot="1" x14ac:dyDescent="0.3"/>
    <row r="2" spans="2:2" ht="42.75" customHeight="1" x14ac:dyDescent="0.25">
      <c r="B2" s="31" t="s">
        <v>37</v>
      </c>
    </row>
    <row r="3" spans="2:2" x14ac:dyDescent="0.25">
      <c r="B3" s="32"/>
    </row>
    <row r="4" spans="2:2" x14ac:dyDescent="0.25">
      <c r="B4" s="33" t="s">
        <v>38</v>
      </c>
    </row>
    <row r="5" spans="2:2" x14ac:dyDescent="0.25">
      <c r="B5" s="34"/>
    </row>
    <row r="6" spans="2:2" x14ac:dyDescent="0.25">
      <c r="B6" s="35" t="s">
        <v>39</v>
      </c>
    </row>
    <row r="7" spans="2:2" x14ac:dyDescent="0.25">
      <c r="B7" s="33"/>
    </row>
    <row r="8" spans="2:2" ht="60.75" customHeight="1" x14ac:dyDescent="0.25">
      <c r="B8" s="36" t="s">
        <v>40</v>
      </c>
    </row>
    <row r="9" spans="2:2" x14ac:dyDescent="0.25">
      <c r="B9" s="36"/>
    </row>
    <row r="10" spans="2:2" x14ac:dyDescent="0.25">
      <c r="B10" s="37" t="s">
        <v>41</v>
      </c>
    </row>
    <row r="11" spans="2:2" x14ac:dyDescent="0.25">
      <c r="B11" s="37" t="s">
        <v>42</v>
      </c>
    </row>
    <row r="12" spans="2:2" x14ac:dyDescent="0.25">
      <c r="B12" s="37" t="s">
        <v>43</v>
      </c>
    </row>
    <row r="13" spans="2:2" x14ac:dyDescent="0.25">
      <c r="B13" s="37" t="s">
        <v>44</v>
      </c>
    </row>
    <row r="14" spans="2:2" x14ac:dyDescent="0.25">
      <c r="B14" s="33"/>
    </row>
    <row r="15" spans="2:2" ht="30" x14ac:dyDescent="0.25">
      <c r="B15" s="36" t="s">
        <v>45</v>
      </c>
    </row>
    <row r="16" spans="2:2" x14ac:dyDescent="0.25">
      <c r="B16" s="38"/>
    </row>
    <row r="17" spans="2:2" ht="30" x14ac:dyDescent="0.25">
      <c r="B17" s="33" t="s">
        <v>46</v>
      </c>
    </row>
    <row r="18" spans="2:2" ht="15.75" thickBot="1" x14ac:dyDescent="0.3">
      <c r="B18" s="30"/>
    </row>
    <row r="19" spans="2:2" s="14" customFormat="1" x14ac:dyDescent="0.25"/>
    <row r="20" spans="2:2" s="14" customFormat="1" x14ac:dyDescent="0.25"/>
    <row r="21" spans="2:2" s="14" customFormat="1" x14ac:dyDescent="0.25"/>
    <row r="22" spans="2:2" s="14" customFormat="1" x14ac:dyDescent="0.25"/>
    <row r="23" spans="2:2" s="14" customFormat="1" x14ac:dyDescent="0.25"/>
    <row r="24" spans="2:2" s="14" customFormat="1" x14ac:dyDescent="0.25"/>
    <row r="25" spans="2:2" s="14" customFormat="1" x14ac:dyDescent="0.25"/>
    <row r="26" spans="2:2" s="14" customFormat="1" x14ac:dyDescent="0.25"/>
    <row r="27" spans="2:2" s="14" customFormat="1" x14ac:dyDescent="0.25"/>
    <row r="28" spans="2:2" s="14" customFormat="1" x14ac:dyDescent="0.25"/>
    <row r="29" spans="2:2" s="14" customFormat="1" x14ac:dyDescent="0.25"/>
    <row r="30" spans="2:2" s="14" customFormat="1" x14ac:dyDescent="0.25"/>
    <row r="31" spans="2:2" s="14" customFormat="1" x14ac:dyDescent="0.25"/>
    <row r="32" spans="2: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47</v>
      </c>
    </row>
    <row r="3" spans="1:1" x14ac:dyDescent="0.25">
      <c r="A3" s="2"/>
    </row>
    <row r="4" spans="1:1" x14ac:dyDescent="0.25">
      <c r="A4" s="7" t="s">
        <v>38</v>
      </c>
    </row>
    <row r="5" spans="1:1" x14ac:dyDescent="0.25">
      <c r="A5" s="2"/>
    </row>
    <row r="6" spans="1:1" x14ac:dyDescent="0.25">
      <c r="A6" s="5" t="s">
        <v>39</v>
      </c>
    </row>
    <row r="7" spans="1:1" x14ac:dyDescent="0.25">
      <c r="A7" s="6"/>
    </row>
    <row r="8" spans="1:1" ht="60.75" customHeight="1" x14ac:dyDescent="0.25">
      <c r="A8" s="8" t="s">
        <v>48</v>
      </c>
    </row>
    <row r="9" spans="1:1" x14ac:dyDescent="0.25">
      <c r="A9" s="8"/>
    </row>
    <row r="10" spans="1:1" x14ac:dyDescent="0.25">
      <c r="A10" s="8" t="s">
        <v>49</v>
      </c>
    </row>
    <row r="11" spans="1:1" x14ac:dyDescent="0.25">
      <c r="A11" s="8" t="s">
        <v>50</v>
      </c>
    </row>
    <row r="12" spans="1:1" x14ac:dyDescent="0.25">
      <c r="A12" s="8" t="s">
        <v>51</v>
      </c>
    </row>
    <row r="13" spans="1:1" x14ac:dyDescent="0.25">
      <c r="A13" s="8" t="s">
        <v>52</v>
      </c>
    </row>
    <row r="14" spans="1:1" x14ac:dyDescent="0.25">
      <c r="A14" s="8" t="s">
        <v>53</v>
      </c>
    </row>
    <row r="15" spans="1:1" x14ac:dyDescent="0.25">
      <c r="A15" s="8" t="s">
        <v>54</v>
      </c>
    </row>
    <row r="16" spans="1:1" x14ac:dyDescent="0.25">
      <c r="A16" s="8" t="s">
        <v>55</v>
      </c>
    </row>
    <row r="17" spans="1:1" ht="30" x14ac:dyDescent="0.25">
      <c r="A17" s="8" t="s">
        <v>56</v>
      </c>
    </row>
    <row r="18" spans="1:1" x14ac:dyDescent="0.25">
      <c r="A18" s="8" t="s">
        <v>57</v>
      </c>
    </row>
    <row r="19" spans="1:1" x14ac:dyDescent="0.25">
      <c r="A19" s="8" t="s">
        <v>58</v>
      </c>
    </row>
    <row r="20" spans="1:1" x14ac:dyDescent="0.25">
      <c r="A20" s="8" t="s">
        <v>59</v>
      </c>
    </row>
    <row r="21" spans="1:1" ht="30" x14ac:dyDescent="0.25">
      <c r="A21" s="8" t="s">
        <v>60</v>
      </c>
    </row>
    <row r="22" spans="1:1" x14ac:dyDescent="0.25">
      <c r="A22" s="8" t="s">
        <v>61</v>
      </c>
    </row>
    <row r="23" spans="1:1" x14ac:dyDescent="0.25">
      <c r="A23" s="9"/>
    </row>
    <row r="24" spans="1:1" ht="60" x14ac:dyDescent="0.25">
      <c r="A24" s="8" t="s">
        <v>62</v>
      </c>
    </row>
    <row r="25" spans="1:1" ht="13.5" customHeight="1" x14ac:dyDescent="0.25">
      <c r="A25" s="8"/>
    </row>
    <row r="26" spans="1:1" ht="30" x14ac:dyDescent="0.25">
      <c r="A26" s="8" t="s">
        <v>63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64</v>
      </c>
    </row>
    <row r="3" spans="1:1" x14ac:dyDescent="0.25">
      <c r="A3" s="2"/>
    </row>
    <row r="4" spans="1:1" x14ac:dyDescent="0.25">
      <c r="A4" s="8" t="s">
        <v>38</v>
      </c>
    </row>
    <row r="5" spans="1:1" x14ac:dyDescent="0.25">
      <c r="A5" s="9"/>
    </row>
    <row r="6" spans="1:1" x14ac:dyDescent="0.25">
      <c r="A6" s="11" t="s">
        <v>39</v>
      </c>
    </row>
    <row r="7" spans="1:1" x14ac:dyDescent="0.25">
      <c r="A7" s="8"/>
    </row>
    <row r="8" spans="1:1" ht="60.75" customHeight="1" x14ac:dyDescent="0.25">
      <c r="A8" s="8" t="s">
        <v>65</v>
      </c>
    </row>
    <row r="9" spans="1:1" x14ac:dyDescent="0.25">
      <c r="A9" s="8" t="s">
        <v>66</v>
      </c>
    </row>
    <row r="10" spans="1:1" x14ac:dyDescent="0.25">
      <c r="A10" s="10"/>
    </row>
    <row r="11" spans="1:1" ht="30" x14ac:dyDescent="0.25">
      <c r="A11" s="8" t="s">
        <v>67</v>
      </c>
    </row>
    <row r="12" spans="1:1" x14ac:dyDescent="0.25">
      <c r="A12" s="8"/>
    </row>
    <row r="13" spans="1:1" ht="45" x14ac:dyDescent="0.25">
      <c r="A13" s="8" t="s">
        <v>68</v>
      </c>
    </row>
    <row r="14" spans="1:1" x14ac:dyDescent="0.25">
      <c r="A14" s="8"/>
    </row>
    <row r="15" spans="1:1" ht="45" x14ac:dyDescent="0.25">
      <c r="A15" s="8" t="s">
        <v>69</v>
      </c>
    </row>
    <row r="16" spans="1:1" x14ac:dyDescent="0.25">
      <c r="A16" s="8"/>
    </row>
    <row r="17" spans="1:1" ht="60" x14ac:dyDescent="0.25">
      <c r="A17" s="8" t="s">
        <v>70</v>
      </c>
    </row>
    <row r="18" spans="1:1" x14ac:dyDescent="0.25">
      <c r="A18" s="8"/>
    </row>
    <row r="19" spans="1:1" ht="75" x14ac:dyDescent="0.25">
      <c r="A19" s="8" t="s">
        <v>71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F8E93D-17E1-4033-AA4C-6A2F7E405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d21a2337-edf0-44f9-b8d5-662660621587"/>
    <ds:schemaRef ds:uri="00a517a2-c277-45b3-aa58-bae3ab78131b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dcterms:created xsi:type="dcterms:W3CDTF">2022-09-22T09:41:16Z</dcterms:created>
  <dcterms:modified xsi:type="dcterms:W3CDTF">2025-05-30T08:42:46Z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