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authoria.sharepoint.com/Spolen/OP/Město Pelhřimov/2023 VŘ IROP ZŠ/VŘ nábytek/"/>
    </mc:Choice>
  </mc:AlternateContent>
  <xr:revisionPtr revIDLastSave="133" documentId="13_ncr:1_{8C7DA67E-AD0D-4A36-819D-ECFC8F0C0390}" xr6:coauthVersionLast="47" xr6:coauthVersionMax="47" xr10:uidLastSave="{7C7C7B82-4983-4BE2-A304-566E08985607}"/>
  <bookViews>
    <workbookView xWindow="-28920" yWindow="-120" windowWidth="29040" windowHeight="15990" xr2:uid="{BAEF1415-106E-498F-923A-6C02FFC88B03}"/>
  </bookViews>
  <sheets>
    <sheet name="nábytek" sheetId="2" r:id="rId1"/>
  </sheets>
  <definedNames>
    <definedName name="_xlnm._FilterDatabase" localSheetId="0" hidden="1">nábytek!$B$2:$B$76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2" l="1"/>
  <c r="G33" i="2" s="1"/>
  <c r="F46" i="2"/>
  <c r="G46" i="2" s="1"/>
  <c r="F6" i="2"/>
  <c r="G6" i="2" s="1"/>
  <c r="F72" i="2"/>
  <c r="G72" i="2" s="1"/>
  <c r="F73" i="2"/>
  <c r="G73" i="2" s="1"/>
  <c r="F74" i="2"/>
  <c r="G74" i="2" s="1"/>
  <c r="F68" i="2"/>
  <c r="G68" i="2" s="1"/>
  <c r="F69" i="2"/>
  <c r="G69" i="2" s="1"/>
  <c r="F70" i="2"/>
  <c r="G70" i="2" s="1"/>
  <c r="F71" i="2"/>
  <c r="G71" i="2" s="1"/>
  <c r="F67" i="2"/>
  <c r="G67" i="2" s="1"/>
  <c r="F64" i="2"/>
  <c r="G64" i="2" s="1"/>
  <c r="F65" i="2"/>
  <c r="G65" i="2" s="1"/>
  <c r="F61" i="2"/>
  <c r="G61" i="2" s="1"/>
  <c r="F62" i="2"/>
  <c r="G62" i="2" s="1"/>
  <c r="F63" i="2"/>
  <c r="G63" i="2" s="1"/>
  <c r="F58" i="2"/>
  <c r="G58" i="2" s="1"/>
  <c r="F59" i="2"/>
  <c r="G59" i="2" s="1"/>
  <c r="F60" i="2"/>
  <c r="G60" i="2" s="1"/>
  <c r="F57" i="2"/>
  <c r="G57" i="2" s="1"/>
  <c r="F50" i="2"/>
  <c r="G50" i="2" s="1"/>
  <c r="F51" i="2"/>
  <c r="G51" i="2" s="1"/>
  <c r="F52" i="2"/>
  <c r="G52" i="2" s="1"/>
  <c r="F53" i="2"/>
  <c r="G53" i="2" s="1"/>
  <c r="F54" i="2"/>
  <c r="G54" i="2" s="1"/>
  <c r="F55" i="2"/>
  <c r="G55" i="2" s="1"/>
  <c r="F45" i="2"/>
  <c r="G45" i="2" s="1"/>
  <c r="F47" i="2"/>
  <c r="G47" i="2" s="1"/>
  <c r="F48" i="2"/>
  <c r="G48" i="2" s="1"/>
  <c r="F49" i="2"/>
  <c r="G49" i="2" s="1"/>
  <c r="F44" i="2"/>
  <c r="G44" i="2" s="1"/>
  <c r="F38" i="2"/>
  <c r="G38" i="2" s="1"/>
  <c r="F39" i="2"/>
  <c r="G39" i="2" s="1"/>
  <c r="F40" i="2"/>
  <c r="G40" i="2" s="1"/>
  <c r="F41" i="2"/>
  <c r="G41" i="2" s="1"/>
  <c r="F42" i="2"/>
  <c r="G42" i="2" s="1"/>
  <c r="F32" i="2"/>
  <c r="G32" i="2" s="1"/>
  <c r="F34" i="2"/>
  <c r="G34" i="2" s="1"/>
  <c r="F35" i="2"/>
  <c r="G35" i="2" s="1"/>
  <c r="F36" i="2"/>
  <c r="G36" i="2" s="1"/>
  <c r="F37" i="2"/>
  <c r="G37" i="2" s="1"/>
  <c r="F31" i="2"/>
  <c r="G31" i="2" s="1"/>
  <c r="F29" i="2"/>
  <c r="G29" i="2" s="1"/>
  <c r="F27" i="2"/>
  <c r="G27" i="2" s="1"/>
  <c r="F28" i="2"/>
  <c r="G28" i="2" s="1"/>
  <c r="F25" i="2"/>
  <c r="G25" i="2" s="1"/>
  <c r="F26" i="2"/>
  <c r="G26" i="2" s="1"/>
  <c r="F23" i="2"/>
  <c r="G23" i="2" s="1"/>
  <c r="F24" i="2"/>
  <c r="G24" i="2" s="1"/>
  <c r="F22" i="2"/>
  <c r="G22" i="2" s="1"/>
  <c r="F20" i="2"/>
  <c r="G20" i="2" s="1"/>
  <c r="F19" i="2"/>
  <c r="G19" i="2" s="1"/>
  <c r="F15" i="2"/>
  <c r="G15" i="2" s="1"/>
  <c r="F16" i="2"/>
  <c r="G16" i="2" s="1"/>
  <c r="F17" i="2"/>
  <c r="G17" i="2" s="1"/>
  <c r="F18" i="2"/>
  <c r="G18" i="2" s="1"/>
  <c r="F14" i="2"/>
  <c r="G14" i="2" s="1"/>
  <c r="F12" i="2"/>
  <c r="G12" i="2" s="1"/>
  <c r="F9" i="2"/>
  <c r="G9" i="2" s="1"/>
  <c r="F10" i="2"/>
  <c r="G10" i="2" s="1"/>
  <c r="F11" i="2"/>
  <c r="G11" i="2" s="1"/>
  <c r="F7" i="2"/>
  <c r="G7" i="2" s="1"/>
  <c r="F8" i="2"/>
  <c r="G8" i="2" s="1"/>
  <c r="F76" i="2" l="1"/>
  <c r="G76" i="2"/>
</calcChain>
</file>

<file path=xl/sharedStrings.xml><?xml version="1.0" encoding="utf-8"?>
<sst xmlns="http://schemas.openxmlformats.org/spreadsheetml/2006/main" count="147" uniqueCount="92">
  <si>
    <t xml:space="preserve">P. č. </t>
  </si>
  <si>
    <t>Počet kusů</t>
  </si>
  <si>
    <t>cena za ks bez DPH</t>
  </si>
  <si>
    <t>cena celkem bez PDH</t>
  </si>
  <si>
    <t>Položka</t>
  </si>
  <si>
    <t>cena celkem s DPH</t>
  </si>
  <si>
    <t>Minimální technické parametry</t>
  </si>
  <si>
    <t>Jazyková učebna (18 žáků)</t>
  </si>
  <si>
    <t>Jazyková učebna (16 žáků)</t>
  </si>
  <si>
    <t>PC učebna (30 žáků)</t>
  </si>
  <si>
    <t>Družina č. 1</t>
  </si>
  <si>
    <t>Družina č. 2</t>
  </si>
  <si>
    <t>Učebna estetiky/knihovna</t>
  </si>
  <si>
    <t>Kabinet</t>
  </si>
  <si>
    <t>nábytek</t>
  </si>
  <si>
    <t>UČITELSKÁ ŽIDLE</t>
  </si>
  <si>
    <t>ŽÁKOVSKÁ ŽIDLE</t>
  </si>
  <si>
    <t>DVOUMÍSTNÝ ŽÁKOVSKÝ STŮL</t>
  </si>
  <si>
    <t>KATEDRA UČITELE S
PŘÍPRAVOU PRO
ELEKTRICKÝ
VÝSUVNÝ SYSTÉM</t>
  </si>
  <si>
    <t>INSTALAČNÍ BALÍČEK UČEBNY</t>
  </si>
  <si>
    <t>VYSOKÁ SKŘÍŇ KOMBINOVANÁ</t>
  </si>
  <si>
    <t>SKŘÍŇKA
KOMBINOVANÁ VYSOKÁ</t>
  </si>
  <si>
    <t>JEDNOMÍSTNÝ ŽÁKOVSKÝ STŮL</t>
  </si>
  <si>
    <t>PRACOVNÍ STŮL PRO ROBOTIKU</t>
  </si>
  <si>
    <t xml:space="preserve">KANCELÁŘSKÁ ŽIDLE </t>
  </si>
  <si>
    <t xml:space="preserve">KANCELÁŘSKÝ STŮL </t>
  </si>
  <si>
    <t>KONTEJNER</t>
  </si>
  <si>
    <t>SKŘÍŇ POLICOVÁ UZAMYKATELNÁ</t>
  </si>
  <si>
    <t>SKŘÍŇ OTEVŘENÁ POLICOVÁ</t>
  </si>
  <si>
    <t>KATEDRA UČITELE</t>
  </si>
  <si>
    <t>TABURETKA</t>
  </si>
  <si>
    <t>SEDACÍ VAK</t>
  </si>
  <si>
    <t>ŽÁKOVSKÝ
PRACOVNÍ STŮL</t>
  </si>
  <si>
    <t>PRACOVNÍ PULT PRO ŽÁKY</t>
  </si>
  <si>
    <t>VYSOKÁ
KNIHOVNICKÁ SKŘÍŇ</t>
  </si>
  <si>
    <t>KNIHOVNICKÉ NÁSTAVCE</t>
  </si>
  <si>
    <t>POJÍZDNÝ
KONTEJNER NA
VÝTVARNÉ POTŘEBY</t>
  </si>
  <si>
    <t>SEDÁK</t>
  </si>
  <si>
    <t>celkem</t>
  </si>
  <si>
    <t>STŮL ŽÁKOVSKÝ</t>
  </si>
  <si>
    <t>23a</t>
  </si>
  <si>
    <t>34a</t>
  </si>
  <si>
    <r>
      <t xml:space="preserve">Pokud technická specifikace obsahuje požadavky nebo odkazy na obchodní firmy, názvy nebo jména a příjmení, specifická označení zboží a služeb, které platí pro určitou osobu, popřípadě její organizační složku za příznačné, patenty na vynálezy, užitné vzory, průmyslové vzory, ochranné známky nebo označení původu, jedná se o deklarování požadovaných vlastností a umožňuje se nabídnout i jiné, kvalitativně a technicky obdobné řešení.
</t>
    </r>
    <r>
      <rPr>
        <b/>
        <sz val="11"/>
        <color rgb="FFFF0000"/>
        <rFont val="Calibri"/>
        <family val="2"/>
        <charset val="238"/>
        <scheme val="minor"/>
      </rPr>
      <t>Předmětem dodávky musí být zboží nové, originální, nerepasované.                                              Rozměrová tolerance +/- 5%.                                               Hrany lepeny PUR technologií.</t>
    </r>
  </si>
  <si>
    <t>Příloha č. 2 Krycí list nabídky</t>
  </si>
  <si>
    <t>Název zakázky: ZŠ Na Pražské - Nástavba 1. stupně ZŠ - nábytek</t>
  </si>
  <si>
    <t xml:space="preserve">Žákovská židle,otočná, výškově stavitelná, plynový píst, Alu 5-ramenný kříž v provedení komaxit nebo chrom, kolečka na tvrdý povrch.  Židle je opatřena opěrným kruhem s plynulou výškovou stavitelností (nebo jiný způsob umožňující oporu nohou) , skořepinou s velikostí pro 1-5 třídu. Ergonomicky tvarovaná plastová skořepina ze 100% strukturovaného polypropylénu (dutá konstrukce sedáku), výběr min.ze 4 odstínů. (barevné řešení bude upřesněno zadavatelem). Prvek musí splňovat normu ČSN EN 1729:1 a ČSN EN 1729:2 pro tento druh nábytku. Židle je určena pro žáky 1.-5. třídy a musí odpovídat výšce níže specifikovaného žákovského stolu  </t>
  </si>
  <si>
    <t>Instalační sada pro učebnu s výsuvnými stoly. Propojení katedry s žákovskými stoly včetně osazení katedry ovládáním výsuvu stolových řad. Řídící jednotky, systémová kabeláž, ovládácí kompenenty. Cena včetně zaškolení uživatelů.</t>
  </si>
  <si>
    <t xml:space="preserve">Sedací vak, celočalouněný. Jednovrstvý vak vyplněný EPS výplní certifikovanou jako zdravotně nezávadnou. Součástí vaku je plnící otvor s uzávěrem, s možností doplnění náplně. Vak je snadno udržovatelným a vodoodpudivým čalouněním ze 100% polyesteru, otěruvzdornost min 50 000 cyklů. Nosnost vaku min. 100 kg, objem náplně min. 150 l. Možnost libovolného barevného provedení vaku v barvách dle dostupného vzorníku, min. však ze 3 barev. Rozměr prvku: cca (d/š/v): 1350x750x250 mm. </t>
  </si>
  <si>
    <t xml:space="preserve">Učitelská židle,otočná, výškově stavitelná, plynový píst, Alu 5-ramenný kříž v provedení komaxit nebo chrom, kolečka na tvrdý povrch. Výšková stavitelnost 450 - 550 mm. Ergonomicky tvarovaná plastová skořepina ze 100% strukturovaného polypropylénu (dutá konstrukce sedáku),výběr min. ze 3 odstínů (barevné řešení bude upřesněno zadavatelem). Prvek musí splňovat normu ČSN EN 1729:1 a ČSN EN 1729:2 pro tento druh nábytku.  </t>
  </si>
  <si>
    <t xml:space="preserve">Dvojmístný žákovský stůl s elektrickým výsuvným systémem pro monitor. Stolová deska HPL kompakt tl. 12 mm světle šedá s černým jádrem, zkosené hrany. Stolová podnož je tvořena samonosnou rámovou konstrukcí z ocelových profilů  40 x 40 mm bez viditelných spojů. Stolové nohy jsou opatřeny rektifikacemi pro vyrovnání nerovnosti podlahy. Podnož je povrchově upravena vypalovanou práškovou barvou. Na stolovou podnož navazuje box výsuvného systému. Korpus boxu z LTD  tl. 18 mm, korpus lepený, všechny hrany olepeny ABS hranou  tl. 0,8 mm, hrana lepena PUR lepidlem. 1x plastová průchodka umožňující vedení kabeláže mezi jednotlivými stoly. Přístup do vnitřního prostoru boxu pomocí uzamykatelných revizních dvířek z LTD  tl. 18 mm z vnitřní části stolu. Box je opatřený plastovými kluzáky. Stolová deska HPL kompakt tl. 12 mm není dělená a překrývá celou plochou stolovou podnož i box pro výsuvný systém. Otvor pro výsuvný monitor je ve stolové desce řešený otvorem se zkosením, do kterého přesně zapadá víko výsuvného systému. Víko výsuvu je tvořeno deskou HPL kompakt tl. 12 mm s funkcí samočinného uzavírání a otevírání. Po uzavření je víko automaticky zajištěno proti otevření. Výsuv monitoru je zajištěn pomocí  zvedacího sloupku s motorovým pohonem s antikolizním bezpečnostním systémem. . Programovatelná výška zdvihu. Plynulý a tichý chod. Stůl s výsuvným systémem je dále vybaven adaptérem pro uchycení sloupku k podložce, adaptéry pro uchycení monitoru, mechanismem pro samočinné otevírání a uzavírání víka a profilovanou policí z ocelového plechu tl. 2 mm, povrchově upravenou vypalovanou práškovou barvou dle vzorníku RAL. Police je výsuvná společně se sloupkem, profilovaná police umožňuje uložení klávesnice a myši. Součásti je montážní a spojovací materiál. Rozměr:  744x1600x700 mm. </t>
  </si>
  <si>
    <t>Stolová deska HPL kompakt tl. 12 mm světle šedá s černým jádrem, zkosené hrany. Stolová podnož je tvořena samonosnou rámovou konstrukcí z ocelových profilů  40 x 40 mm bez viditelných spojů. Stolové nohy jsou opatřeny rektifikacemi pro vyrovnání nerovnosti podlahy. Podnož je povrchově upravena vypalovanou práškovou barvou. Na stolovou podnož navazuje box výsuvného systému.
Korpus boxu z LTD  tl. 18 mm, korpus lepený, všechny hrany olepeny ABS hranou  tl. 0,8 mm, hrana lepena PUR lepidlem. 2 x plastová průchodka umožňující vedení kabeláže do žákovských stolů. Přístup do vnitřního prostoru boxu pomocí uzamykatelných revizních dvířek z LTD  tl. 18 mm z vnitřní části stolu. Box je opatřený plastovými kluzáky. 
Stolová deska HPL kompakt tl. 12 mm není dělená a překrývá celou plochou stolovou podnož i box pro výsuvný systém. Otvor pro výsuvný monitor je ve stolové desce řešený otvorem se zkosením, do kterého přesně zapadá víko výsuvného systému. Víko výsuvu je tvořeno deskou HPL kompakt tl. 12 mm s funkcí samočinného uzavírání a otevírání. Po uzavření je víko automaticky zajištěno proti otevření. Výsuv monitoru je zajištěn pomocí zvedacího sloupku s motorovým pohonem s antikolizním bezpečnostním systémem. Programovatelná výška zdvihu. Plynulý a tichý chod. Stůl s výsuvným systémem je dále vybaven adaptérem pro uchycení sloupku k podložce, adaptéry pro uchycení monitorů, mechanismem pro samočinné otevírání a uzavírání víka a profilovanou policí z ocelového plechu tl. 2 mm, povrchově upravenou vypalovanou práškovou barvou dle vzorníku RAL. Police je výsuvná společně se sloupkem, profilovaná police umožňuje uložení klávesnice a myši. Uchycení levého monitoru umožňuje jeho naklopení směrem k uživateli. Elektronické jištění zabraňuje aktivaci výsuvného sloupku při vyklopeném monitoru. V pravé části učitelského stolu je uzamykatelná skříňka s vyjímatelným dnem a jednou policí. Ve skříňce je umístěno ovládání výsuvu. Rozměr: 744x1600x700 mm.</t>
  </si>
  <si>
    <t xml:space="preserve">Korpus skříně vč. zad a polic bude z LTD  tl. 18 mm, korpus lepený, všechny hrany olepeny ABS hranou  tl. 2 mm, vyjma bočních hran půdy a dna, zde plastová hrana tl. 0,8mm. Půda naložená na boky skříně. Police musí být výškově stavitelné, podpěry polic zabraňující jejich vysunutí. Skříňka je rozdělena na dvě části, horní část opatřena policemi výšky 2OH a spodní část je vybavena plastovými vodícími lištami (dle výběru zadavatele) pro uložení plastových boxů, vč. 12 ks plastových boxů o rozměrech 150x312x427 mm. Požadovaný výběr min. z 3 barevných odstínů pro plastové boxy a 3 dekorů LTD. Skříň je opatřena rektifikací. Rozměr skříně: 1803x706x480 mm. </t>
  </si>
  <si>
    <t xml:space="preserve">Skříň žákovská s dveřmi výšky 5OH. Korpus skříně vč. zad a polic bude vyroben z LTD  tl. 18 mm, korpus lepený, všechny hrany olepeny ABS hranou tl. 2 mm, vyjma bočních hran půdy a dna, zde plastová hrana tl. 0,8 mm. Půda je naložená na boky skříně. Police musí být výškově stavitelné, podpěry polic zabraňující jejich vysunutí. Bezpečnostní panty bez viditelných šroubů včetně tlumičů pro pomalé dovírání dveří. Dveře LTD tl. 18 mm, opatřeny zapuštěnou plastovou ergonomickou úchytkou, která je osazena v dveřním křídle. Úchytka je plná a zakrývá celý otvor po frézování, aby nedošlo ke zranění prstů při manipulaci s dvířky. Rozměr úchytky 160 x 50 x 18 mm (výběr barev min. z 3 odstínů). Skříň je rozdělena na dvě části, horní část s jednou policí, spodní část 3OH s dveřmi. Požadovaný výběr min. 3 dekorů LTD. Dno skříně opatřeno rektifikacemi pro vyrovnání nerovnosti podlah. Skříň je uzamykatelná. Rozměr : 1803x800x480 mm. </t>
  </si>
  <si>
    <t xml:space="preserve">Učitelská židle,otočná, výškově stavitelná, plynový píst, Alu 5-ramenný kříž v provedení komaxit nebo chrom, kolečka na tvrdý povrch. Výšková stavitelnost  450 - 550 mm. Ergonomicky tvarovaná plastová skořepina ze 100% strukturovaného polypropylénu (dutá konstrukce sedáku),výběr min. ze 3 odstínů (barevné řešení bude upřesněno zadavatelem). Prvek musí splňovat normu ČSN EN 1729:1 a ČSN EN 1729:2 pro tento druh nábytku.  </t>
  </si>
  <si>
    <t xml:space="preserve">Stolová deska HPL kompakt tl. 12 mm světle šedá s černým jádrem , zkosené hrany. Stolová podnož je tvořena samonosnou rámovou konstrukcí z ocelových profilů  40 x 40 mm bez viditelných spojů. Stolové nohy jsou opatřeny rektifikacemi pro vyrovnání nerovnosti podlahy. Podnož je povrchově upravena vypalovanou práškovou barvou. Na stolovou podnož navazuje box výsuvného systému.
Korpus boxu z LTD tl. 18 mm, korpus lepený, všechny hrany olepeny ABS hranou  tl. 0,8 mm, hrana lepena PUR lepidlem. 2 x plastová průchodka umožňující vedení kabeláže do žákovských stolů. Přístup do vnitřního prostoru boxu pomocí uzamykatelných revizních dvířek z LTD tl. 18 mm z vnitřní části stolu. Box je opatřený plastovými kluzáky. 
Stolová deska HPL kompakt tl. 12 mm není dělená a překrývá celou plochou stolovou podnož i box pro výsuvný systém. Otvor pro výsuvný monitor je ve stolové desce řešený otvorem se zkosením, do kterého přesně zapadá víko výsuvného systému. Víko výsuvu je tvořeno deskou HPL kompakt tl. 12 mm s funkcí samočinného uzavírání a otevírání. Po uzavření je víko automaticky zajištěno proti otevření. Výsuv monitoru je zajištěn pomocí zvedacího sloupku s motorovým pohonem s antikolizním bezpečnostním systémem. . Programovatelná výška zdvihu. Plynulý a tichý chod. Stůl s výsuvným systémem je dále vybaven adaptérem pro uchycení sloupku k podložce, adaptéry pro uchycení monitorů, mechanismem pro samočinné otevírání a uzavírání víka a profilovanou policí z ocelového plechu tl. 2 mm, povrchově upravenou vypalovanou práškovou barvou dle vzorníku RAL. Police je výsuvná společně se sloupkem, profilovaná police umožňuje uložení klávesnice a myši. Uchycení levého monitoru umožňuje jeho naklopení směrem k uživateli. Elektronické jištění zabraňuje aktivaci výsuvného sloupku při vyklopeném monitoru. V pravé části učitelského stolu je uzamykatelná skříňka s vyjímatelným dnem a jednou policí. Ve skříňce je umístěno ovládání výsuvu. Rozměr: 744x1600x700 mm. </t>
  </si>
  <si>
    <t xml:space="preserve">Dvojmístný žákovský stůl s elektrickým výsuvným systémem pro monitor. Stolová deska HPL kompakt tl. 12 mm světle šedá s černým jádrem, zkosené hrany. Stolová podnož je tvořena samonosnou rámovou konstrukcí z ocelových profilů  40 x 40 mm bez viditelných spojů. Stolové nohy jsou opatřeny rektifikacemi pro vyrovnání nerovnosti podlahy. Podnož je povrchově upravena vypalovanou práškovou barvou. Na stolovou podnož navazuje box výsuvného systému. Korpus boxu z LTD tl. 18 mm, korpus lepený, všechny hrany olepeny ABS hranou tl. 0,8 mm, hrana lepena PUR lepidlem. 1x plastová průchodka umožňující vedení kabeláže mezi jednotlivými stoly. Přístup do vnitřního prostoru boxu pomocí uzamykatelných revizních dvířek z LTD tl. 18 mm z vnitřní části stolu. Box je opatřený plastovými kluzáky. Stolová deska HPL kompakt tl. 12 mm není dělená a překrývá celou plochou stolovou podnož i box pro výsuvný systém. Otvor pro výsuvný monitor je ve stolové desce řešený otvorem se zkosením, do kterého přesně zapadá víko výsuvného systému. Víko výsuvu je tvořeno deskou HPL kompakt tl. 12 mm s funkcí samočinného uzavírání a otevírání. Po uzavření je víko automaticky zajištěno proti otevření. Výsuv monitoru je zajištěn pomocí  zvedacího sloupku s motorovým pohonem s antikolizním bezpečnostním systémem. . Programovatelná výška zdvihu. Plynulý a tichý chod. Stůl s výsuvným systémem je dále vybaven adaptérem pro uchycení sloupku k podložce, adaptéry pro uchycení monitoru, mechanismem pro samočinné otevírání a uzavírání víka a profilovanou policí z ocelového plechu tl. 2 mm, povrchově upravenou vypalovanou práškovou barvou dle vzorníku RAL. Police je výsuvná společně se sloupkem, profilovaná police umožňuje uložení klávesnice a myši. Součásti je montážní a spojovací materiál. Rozměr: 744x1600x700 mm. </t>
  </si>
  <si>
    <t xml:space="preserve">Korpus skříně vč. zad a polic bude z LTD tl. 18 mm, korpus lepený, všechny hrany olepeny ABS hranou tl. 2 mm, vyjma bočních hran půdy a dna, zde plastová hrana tl. 0,8mm. Půda naložená na boky skříně. Police musí být výškově stavitelné, podpěry polic zabraňující jejich vysunutí. Skříňka je rozdělena na dvě části, horní část opatřena policemi výšky 2OH a spodní část je vybavena plastovými vodícími lištami (dle výběru zadavatele) pro uložení plastových boxů, vč. 12 ks plastových boxů o rozměrech 150x312x427 mm. Požadovaný výběr min. z 3 barevných odstínů pro plastové boxy a 3 dekorů LTD. Skříň je opatřena rektifikací. Rozměr skříně : 1803x706x480 mm. </t>
  </si>
  <si>
    <t>Stolová deska HPL kompakt tl. 12 mm světle šedá s černým jádrem, zkosené hrany. Stolová podnož je tvořena samonosnou rámovou konstrukcí z ocelových profilů 40 x 40 mm bez viditelných spojů. Stolové nohy jsou opatřeny rektifikacemi pro vyrovnání nerovnosti podlahy. Podnož je povrchově upravena vypalovanou práškovou barvou. Na stolovou podnož navazuje box výsuvného systému.
Korpus boxu z LTD tl. 18 mm, korpus lepený, všechny hrany olepeny ABS hranou tl. 0,8 mm, hrana lepena PUR lepidlem. 2 x plastová průchodka umožňující vedení kabeláže do žákovských stolů. Přístup do vnitřního prostoru boxu pomocí uzamykatelných revizních dvířek z LTD  tl. 18 mm z vnitřní části stolu. Box je opatřený plastovými kluzáky. 
Stolová deska HPL kompakt tl. 12 mm není dělená a překrývá celou plochou stolovou podnož i box pro výsuvný systém. Otvor pro výsuvný monitor je ve stolové desce řešený otvorem se zkosením, do kterého přesně zapadá víko výsuvného systému. Víko výsuvu je tvořeno deskou HPL kompakt tl. 12 mm s funkcí samočinného uzavírání a otevírání. Po uzavření je víko automaticky zajištěno proti otevření. Výsuv monitoru je zajištěn pomocí  zvedacího sloupku s motorovým pohonem s antikolizním bezpečnostním systémem. Programovatelná výška zdvihu. Plynulý a tichý chod. Stůl s výsuvným systémem je dále vybaven adaptérem pro uchycení sloupku k podložce, adaptéry pro uchycení monitorů, mechanismem pro samočinné otevírání a uzavírání víka a profilovanou policí z ocelového plechu tl. 2 mm, povrchově upravenou vypalovanou práškovou barvou dle vzorníku RAL. Police je výsuvná společně se sloupkem, profilovaná police umožňuje uložení klávesnice a myši. Uchycení levého monitoru umožňuje jeho naklopení směrem k uživateli. Elektronické jištění zabraňuje aktivaci výsuvného sloupku při vyklopeném monitoru. V pravé části učitelského stolu je uzamykatelná skříňka s vyjímatelným dnem a jednou policí. Ve skříňce je umístěno ovládání výsuvu. Rozměr: 744x1600x700 mm.</t>
  </si>
  <si>
    <t xml:space="preserve">Korpus skříně vč. zad a polic bude z LTD tl. 18 mm, korpus lepený, všechny hrany olepeny ABS hranou  tl. 2 mm, vyjma bočních hran půdy a dna, zde plastová hrana tl. 0,8mm. Půda naložená na boky skříně. Police musí být výškově stavitelné, podpěry polic zabraňující jejich vysunutí. Skříňka je rozdělena na dvě části, horní část opatřena policemi výšky 2OH a spodní část je vybavena plastovými vodícími lištami (dle výběru zadavatele) pro uložení plastových boxů, vč. 12 ks plastových boxů o rozměrech 150x312x427 mm. Požadovaný výběr min. z 3 barevných odstínů pro plastové boxy a 3 dekorů LTD. Skříň je opatřena rektifikací. Rozměr skříně: 1803x706x480 mm. </t>
  </si>
  <si>
    <t xml:space="preserve">Skříň žákovská s dveřmi výšky 5OH. Korpus skříně vč. zad a polic bude vyroben z LTD  tl. 18 mm, korpus lepený, všechny hrany olepeny ABS hranou tl. 2 mm, vyjma bočních hran půdy a dna, zde plastová hrana tl. 0,8 mm. Půda je naložená na boky skříně. Police musí být výškově stavitelné, podpěry polic zabraňující jejich vysunutí. Bezpečnostní panty bez viditelných šroubů včetně tlumičů pro pomalé dovírání dveří. Dveře LTD tl. 18 mm, opatřeny zapuštěnou plastovou ergonomickou úchytkou, která je osazena v dveřním křídle. Úchytka je plná a zakrývá celý otvor po frézování, aby nedošlo ke zranění prstů při manipulaci s dvířky. Rozměr úchytky 160 x 50 x 18 mm (výběr barev min. z 3 odstínů). Skříň je rozdělena na dvě části, horní část s jednou policí, spodní část 3OH s dveřmi. Požadovaný výběr min. 3 dekorů LTD. Dno skříně opatřeno rektifikacemi pro vyrovnání nerovnosti podlah. Skříň je uzamykatelná. Rozměr: 1803x800x480 mm. </t>
  </si>
  <si>
    <t xml:space="preserve">Pracovní stůl pro robotiku je uzpůsoben pro vložení herního pole o velikosti cca 1286x981 mm. Výška stolu bez herního pole - 600 mm. Stolová deska je vyrobena z bílého lesklého popisovatelného HPL laminátu. Stolová deska je ohraničena rámem zabraňujícím pádu robotů. Rám je vyroben z LTD tl. 18 mm, ABS hrana 2 mm lepena PUR lepidlem. Pod stolovou deska umístěna sestava skříněk - celkem 6 ks skříněk. Jednotlivé skříňky rozděleny na policovou část s min. 1x přestavitelnou policí a část s plastovými boxy na vodících lištách - min. 3 ks polypropylenových boxů v jedné skříňce vyplňující celý prostor. Police je vyrobena z LTD tl. 18 mm, ABS hrana 2 mm lepena PUR lepidlem. Podpěry polic zabraňují vysunutí. Plastové boxy umístěné v 4 korpusech v následujících variantních sestavách: pro 4ks skříněk (počty na 1ks skříňky): 3ks o rozměrech 75x312x427 mm a 1 ks o rozměrech 150x312x427 mm. Požadovaný výběr min. z 3 barevných odstínů pro plastové boxy a čtyř dekorů LTD. Skříňky opatřeny rektifikačními nožkami. Korpus skříněk, včetně zad a soklové lišty, z LTD  tl. 18 mm, ABS hrana 0,8 mm lepena PUR lepidlem. Jednotlivé skříňky jsou se stolovou deskou spojeny v jeden pevný celek demontovalným spojem. </t>
  </si>
  <si>
    <t xml:space="preserve">Židle žákovská, kovová předpružená podnož - průměr trubky  22 mm, opatřená plastovými kluzáky s filcem. Povrchová úprava podnože vypalovanou práškovou barvou nebo chrom. Konstrukce židle musí umožňovat dynamické sezení čelem k opěráku. Plastový sedák i opěrák ze 100 % strukturovaného polypropylénu - ergonomicky tvarovaná skořepina (dutá konstrukce sedáku) v barevné škále min. ze 4 odstínů, ve skořepině otvor v horní části opěradla pro snadný úchop. Skořepina min. ve 2 velikostech dle normy EN1729:1 a ČSN EN 1729:2 pro tento druh nábytku. Výška sedáku ve velikosti 3,4,5 - bude určeno zadavatelem. Židle je určena pro žáky 1.-5. třídy. </t>
  </si>
  <si>
    <t xml:space="preserve">Multimediální katedra učitele s uzamykatelnou skříňkou. Pracovní deska LTD tl. 25 mm opatřená ABS hranou tl. 2 mm. Korpus katedry - levý bok, krycí deska a skříňka včetně polic - z LTD tl. 18 mm, ABS hrana  tl. 0,8 mm, police s ABS tl. 2 mm. Korpus lepený. V pravé části katedry policová uzamykatelná skříňka na soklu o vnitřních rozměrech š-470 x h658 x v-630mm. Ve vnějším boku skříňky je hliníková větrací mřížka pro odvod teplého vzduchu. Skříňka má falešné vyjímatelné dno upevněné demontovatelným spojem. V zadní části dna výřez pro vedení kabelů z podlahové krabice, v přední části je dno ustoupené kvůli průchodu studeného vzduchu. Police (2ks) musí být výškově stavitelné, v zadní části s výřezem pro snadné vedení kabelů. Podpěry polic zabraňující jejich vysunutí. Bezpečnostní panty bez viditelných šroubů včetně tlumičů pro pomalé dovírání dveří. Dveře LTD tl. 18 mm s ABS hranou tl. 2 mm, opatřeny zapuštěnou plastovou lisovanou úchytkou, která je nasazena na vodorovnou hranu dvířek a kopíruje jejich vyfrézovaný tvar včetně radiusu. Úchytka je plná a zakrývá otvor po frézování, aby nedošlo ke zranění prstů při manipulaci s dvířky. Rozměr plastové úchytky 160 x 50 x 18 mm. Skříňka je uzamykatelná jednocestným zámkem. Možnost výběru barevného provedení alespoň ze 3 základních typů dekorů/barev. Rozměr: 760x1300x582 mm. </t>
  </si>
  <si>
    <t xml:space="preserve">Mobilní kontejner na výtvarné potřeby vyroben z LTD  tl. 18mm, hrana ABS 0,8mm. Bočnice kontejneru přetaženy přes horní hranu půdy, vzniká tak další odkládací prostor. Půda kontejnerů má 2 kovová madla v přední a zadní částí ke snadnější manipulaci. Dno kontejneru opatřeno 4 kolečky s brzdou. Vnitřek kontejneru je opatřen plastovými vodícími lištami pro umístění plastových boxů. Kontejner obsahuje 2 malé plastové boxy rozměru: 75x312x427mm a 2 plastové boxy rozměru: 150x312x427mm s možností výběru z minimálně 3 barev. Rozměr : 704x361x480 mm. Možnost výběru barevného provedení alespoň ze čtyř základních typů dekorů/barev. </t>
  </si>
  <si>
    <t>Skříň žákovská s dveřmi výšky 5OH. Korpus skříně vč. zad a polic bude vyroben z LTD  tl. 18 mm, korpus lepený, všechny hrany olepeny ABS hranou tl. 2 mm, vyjma bočních hran půdy a dna, zde plastová hrana tl. 0,8 mm. Půda je naložená na boky skříně. Police musí být výškově stavitelné, podpěry polic zabraňující jejich vysunutí. Bezpečnostní panty bez viditelných šroubů včetně tlumičů pro pomalé dovírání dveří. Dveře LTD tl. 18 mm, opatřeny zapuštěnou plastovou ergonomickou úchytkou, která je osazena v dveřním křídle. Úchytka je plná a zakrývá celý otvor po frézování, aby nedošlo ke zranění prstů při manipulaci s dvířky. Rozměr úchytky 160 x 50 x 18 mm (výběr barev min. z 3 odstínů). Skříň je rozdělena na dvě části, horní část s jednou policí, spodní část 3OH s dveřmi. Požadovaný výběr min. 3 dekorů LTD. Dno skříně opatřeno rektifikacemi pro vyrovnání nerovnosti podlah. Skříň je uzamykatelná. Rozměr : 1803x800x480 mm.</t>
  </si>
  <si>
    <t xml:space="preserve">Knihovnická policová skříň v podobě regálového systému s policemi. Prvek vycházející z metodiky o doporučených standardech fungování knihoven, i hygienických a bezpečnostních principech. Skříň s otevřeným korpusem, s min. 5 pěti úložnými pozicemi. Korpus i police LTD tl. 18 mm, pohledová záda LTD tl. 18 mm. Dno a půda naložena na bocích skříně. Hrany ABS tl. 2 mm. Police pevné, nepřestavitelné, které jsou nepravidelně děleny středovou svislou příčkouí, dělí jednu ukládací úroveň na dvě části. Police musí unést zátěž min 30 Kg na 1 polici. Dno skříně opatřeno rektifikacemi pro vyrovnání nerovnosti podlah. Možnost výběru barevného provedení alespoň ze 3 základních typů dekorů/barev. Rozměr prvku : 1803x800x400 mm. </t>
  </si>
  <si>
    <t xml:space="preserve">Skříň otevřená, policová, výšky 5OH. Korpus i police LTD tl. 18 mm, pohledová záda LTD tl. 18 mm. Dno a půda naložena na bocích skříně. Hrany ABS tl. 0,8 mm. Jedna pevná police a 3 přestavitelné po 32 mm. Podpěry polic se zamezením nechtěného vysunutí. Požadovaný výběr min. 4 dekorů LTD. Dno opatřeno rektifikacemi. Rozměr prvku : 1800x360x400 mm. </t>
  </si>
  <si>
    <t xml:space="preserve">Žákovská celočalouněná taburetka. Tvar: oválný. Konstrukce sedacího prvku vyrobena z dřevotřísky, lepené dřevovláknité desky a masivního dřeva. Materiál taburetky plně recyklovatelný. Sedák změkčený opatřený řezanou pěnou. Spodek taburetky opatřený kluzáky na univerzální povrchy. Tělo taburetky čalouněné dostupné v min. 4 barevných odstínech. Min. nosnot 100 kg. Čalounění v min. otěruvzdornosti 150 000 cyklů. Rozměr : 540x540x450 mm. </t>
  </si>
  <si>
    <t xml:space="preserve">Celočalouněná 1/4 půlkruhu s vnitřím R 780 mm, využitelný jako sedací a herní prvek. Jádro tvořeno řezanou PUR pěnou min. střední tuhosti s paměťovými vlastnostmi. Prvek očalouněn z vysoce odolnou, vodoodpudivou a snadno udržovatelnou látkou ze 100% polyesteru, otěruvzdornost min 50 000 cyklů. Nosnost min. 70 kg.Možnost libovolného barevného provedení sedáku v barvách dle dostupného vzorníku, min. však ze 3 barev. Rozměr prvku (d/š/v): 740x480x500 mm. </t>
  </si>
  <si>
    <t>Multimediální katedra učitele s uzamykatelnou skříňkou. Pracovní deska LTD tl. 25 mm opatřená ABS hranou tl. 2 mm. Korpus katedry - levý bok, krycí deska a skříňka včetně polic - z LTD tl. 18 mm, ABS hrana tl. 0,8 mm, police s ABS  tl. 2 mm. Korpus lepený. V pravé části katedry policová uzamykatelná skříňka na soklu o vnitřních rozměrech š-470 x h658 x v-630mm. Ve vnějším boku skříňky je hliníková větrací mřížka pro odvod teplého vzduchu. Skříňka má falešné vyjímatelné dno upevněné demontovatelným spojem. V zadní části dna výřez pro vedení kabelů z podlahové krabice, v přední části je dno ustoupené kvůli průchodu studeného vzduchu. Police (2ks) musí být výškově stavitelné, v zadní části s výřezem pro snadné vedení kabelů. Podpěry polic zabraňující jejich vysunutí. Bezpečnostní panty bez viditelných šroubů včetně tlumičů pro pomalé dovírání dveří. Dveře LTD tl. 18 mm s ABS hranou tl. 2 mm, opatřeny zapuštěnou plastovou lisovanou úchytkou, která je nasazena na vodorovnou hranu dvířek a kopíruje jejich vyfrézovaný tvar včetně radiusu. Úchytka je plná a zakrývá otvor po frézování, aby nedošlo ke zranění prstů při manipulaci s dvířky. Rozměr plastové úchytky 160 x 50 x 18 mm. Skříňka je uzamykatelná jednocestným zámkem. Možnost výběru barevného provedení alespoň ze 3 základních typů dekorů/barev. Rozměr : 760x1300x582 mm.</t>
  </si>
  <si>
    <t xml:space="preserve">Mobilní kontejner na výtvarné potřeby vyroben z LTD tl. 18mm, hrana ABS 0,8mm. Bočnice kontejneru přetaženy přes horní hranu půdy, vzniká tak další odkládací prostor. Půda kontejnerů má 2 kovová madla v přední a zadní částí ke snadnější manipulaci. Dno kontejneru opatřeno 4 kolečky s brzdou. Vnitřek kontejneru je opatřen plastovými vodícími lištami pro umístění plastových boxů. Kontejner obsahuje 2 malé plastové boxy rozměru: 75x312x427mm a 2 plastové boxy rozměru: 150x312x427mm s možností výběru z minimálně 3 barev. Rozměr: 704x361x480 mm. Možnost výběru barevného provedení alespoň ze čtyř základních typů dekorů/barev. </t>
  </si>
  <si>
    <t xml:space="preserve">Korpus skříně vč. zad a polic bude z LTD tl. 18 mm, korpus lepený, všechny hrany olepeny ABS hranou tl. 2 mm, vyjma bočních hran půdy a dna, zde plastová hrana tl. 0,8mm. Půda naložená na boky skříně. Police musí být výškově stavitelné, podpěry polic zabraňující jejich vysunutí. Skříňka je rozdělena na dvě části, horní část opatřena policemi výšky 2OH a spodní část je vybavena plastovými vodícími lištami (dle výběru zadavatele) pro uložení plastových boxů, vč. 12 ks plastových boxů o rozměrech 150x312x427 mm. Požadovaný výběr min. z 3 barevných odstínů pro plastové boxy a 3 dekorů LTD. Skříň je opatřena rektifikací. Rozměr skříně: 1803x706x480 mm. </t>
  </si>
  <si>
    <t xml:space="preserve">Knihovnická policová skříň v podobě regálového systému s policemi. Prvek vycházející z metodiky o doporučených standardech fungování knihoven, i hygienických a bezpečnostních principech. Skříň s otevřeným korpusem, s min. 5 pěti úložnými pozicemi. Korpus i police LTD tl. 18 mm, pohledová záda LTD tl. 18 mm. Dno a půda naložena na bocích skříně. Hrany ABS tl. 2 mm. Police pevné, nepřestavitelné, které jsou nepravidelně děleny středovou svislou příčkouí, dělí jednu ukládací úroveň na dvě části. Police musí unést zátěž min 30 Kg na 1 polici. Dno skříně opatřeno rektifikacemi pro vyrovnání nerovnosti podlah. Možnost výběru barevného provedení alespoň ze 3 základních typů dekorů/barev. Rozměr prvku: 1803x800x400 mm. </t>
  </si>
  <si>
    <t xml:space="preserve">Skříň otevřená, policová, výšky 5OH. Korpus i police LTD tl. 18 mm, pohledová záda LTD tl. 18 mm. Dno a půda naložena na bocích skříně. Hrany ABS tl. 0,8 mm. Jedna pevná police a 3 přestavitelné po 32 mm. Podpěry polic se zamezením nechtěného vysunutí. Požadovaný výběr min. 3 dekorů LTD. Dno opatřeno rektifikacemi. Rozměr prvku: 1800x360x400 mm. </t>
  </si>
  <si>
    <t xml:space="preserve">Žákovská celočalouněná taburetka. Tvar: oválný. Konstrukce sedacího prvku vyrobena z dřevotřísky, lepené dřevovláknité desky a masivního dřeva. Materiál taburetky plně recyklovatelný. Sedák změkčený opatřený řezanou pěnou. Spodek taburetky opatřený kluzáky na univerzální povrchy. Tělo taburetky čalouněné dostupné v min. 4 barevných odstínech. Nosnost min. 100 kg. Čalounění v min. otěruvzdornosti 150 000 cyklů. Rozměr: 540x540x450 mm. </t>
  </si>
  <si>
    <t xml:space="preserve">Židle žákovská, kovová předpružená podnož - průměr trubky 22 mm, opatřená plastovými kluzáky s filcem. Povrchová úprava podnože vypalovanou práškovou barvou nebo chrom. Konstrukce židle musí umožňovat dynamické sezení čelem k opěráku. Plastový sedák i opěrák ze 100 % strukturovaného polypropylénu - ergonomicky tvarovaná skořepina (dutá konstrukce sedáku) v barevné škále min. ze 4 odstínů, ve skořepině otvor v horní části opěradla pro snadný úchop. Skořepina min. ve 2 velikostech dle normy EN1729:1 a ČSN EN 1729:2 pro tento druh nábytku. Výška sedáku ve velikosti 3,4,5 - bude určeno zadavatelem. Židle je určena pro žáky 1.-5. třídy. </t>
  </si>
  <si>
    <t xml:space="preserve">Multimediální katedra učitele s uzamykatelnou skříňkou. Pracovní deska LTD tl. 25 mm opatřená ABS hranou tl. 2 mm. Korpus katedry - levý bok, krycí deska a skříňka včetně polic - z LTD tl. 18 mm, ABS hrana tl. 0,8 mm, police s ABS  tl. 2 mm. Korpus lepený. V pravé části katedry policová uzamykatelná skříňka na soklu o vnitřních rozměrech š-470 x h658 x v-630mm. Ve vnějším boku skříňky je hliníková větrací mřížka pro odvod teplého vzduchu. Skříňka má falešné vyjímatelné dno upevněné demontovatelným spojem. V zadní části dna výřez pro vedení kabelů z podlahové krabice, v přední části je dno ustoupené kvůli průchodu studeného vzduchu. Police (2ks) musí být výškově stavitelné, v zadní části s výřezem pro snadné vedení kabelů. Podpěry polic zabraňující jejich vysunutí. Bezpečnostní panty bez viditelných šroubů včetně tlumičů pro pomalé dovírání dveří. Dveře LTD tl. 18 mm s ABS hranou tl. 2 mm, opatřeny zapuštěnou plastovou lisovanou úchytkou, která je nasazena na vodorovnou hranu dvířek a kopíruje jejich vyfrézovaný tvar včetně radiusu. Úchytka je plná a zakrývá otvor po frézování, aby nedošlo ke zranění prstů při manipulaci s dvířky. Rozměr plastové úchytky 160 x 50 x 18 mm. Skříňka je uzamykatelná jednocestným zámkem. Možnost výběru barevného provedení alespoň ze 3 základních typů dekorů/barev. Rozměr: 760x1300x582 mm. </t>
  </si>
  <si>
    <t xml:space="preserve">Žákovská celočalouněná taburetka. Tvar: oválný. Konstrukce sedacího prvku vyrobena z dřevotřísky, lepené dřevovláknité desky a masivního dřeva. Materiál taburetky plně recyklovatelný. Sedák změkčený opatřený řezanou pěnou. Spodek taburetky opatřený kluzáky na univerzální povrchy. Tělo taburetky čalouněné dostupné v min. 4 barevných odstínech. Min. nosnost 100 kg. Čalounění v min. otěruvzdornosti 150 000 cyklů. Rozměr: 540x540x450 mm. </t>
  </si>
  <si>
    <t xml:space="preserve">Knihovnický policový nástavec v podobě skříně s policemi. Skříň s otevřeným korpusem, s min. 2 úložnými pozicemi. Korpus i police LTD tl. 18 mm, pohledová záda LTD tl. 18 mm. Dno a půda naložena na bocích skříně. Hrany ABS tl. 2 mm. Police pevné, nepřestavitelné, které jsou nepravidelně děleny svislou středovou příčkou, dělí jednu ukládací úroveň na dvě části. Police musí unést zátěž min 30 Kg na 1 polici. Dno skříně tvořeno tak, aby se dalo kotvit k půdě skříně pod ní. Možnost výběru barevného provedení alespoň ze 3 základních typů dekorů/barev. Rozměr prvku : 732x800x400 mm. </t>
  </si>
  <si>
    <t xml:space="preserve">Kancelářská židle na kolečkách, opěrák s černou nebo šedou síťovinou a výškově nastavitelnou bederní výztuhou. Sedák ze vstřikované pěny, na sedáku prošívané čalounění. Synchronní mechanismus s trojnásobnou aretací, s možností plynulé proměny úhlu sedáku a opěráku. Nastavení tuhosti mechanismu podle tělesné hmotnosti uživatele. Výškově a úhlově nastavitelná opěrka hlavy. Výškově, úhlově a podélně nastavitelné područky s měkkou dotykovou plochou. Leštěná aluminiová báze.  Barevné provedení čalounění sedáku a opěrky hlavy: černá nebo šedá potahová látka. Nosnost min. 130 kg. </t>
  </si>
  <si>
    <t xml:space="preserve">Stůl se samonosnou rámovou podnoží bez viditelných konstrukčních spojů. Podnož stolu je tvořena ocelovými spojovacími profily čtvercového průřezu 40 x 40 mm a vynáší stolovou desku po celém jejím obvodu. Nohy stolu jsou z ocelových profilů čtvercového průřezu  40 x 40 mm. Nohy jsou opatřeny rektifikačními šrouby s plastovou patkou pro vyrovnání nerovnosti podlah. Ocelová konstrukce stolu je povrcě upravena vypalovanou epoxy-polyesterovou barvou. Stolová deska LTD tl. 18 mm, opatřena ABS hranou tl. 2 mm. Součástí stolu kabelová průchodka plastová v barvě RAL9006 o průměru 70 mm. Pod stolovou deskou je vedený kovový kabelový kanál v povrchové úpravě RAL9006 o rozměrech : 80x1300x90 mm s perforací. Součástí stolu je držák PC s možností šířkového nastavení dle vybraného PC. Rozměr prvku : 1600x 600x 750 mm. </t>
  </si>
  <si>
    <t xml:space="preserve">Stůl se samonosnou rámovou podnoží bez viditelných konstrukčních spojů. Podnož stolu je tvořena ocelovými spojovacími profily čtvercového průřezu 40 x 40 mm a vynáší stolovou desku po celém jejím obvodu. Nohy stolu jsou z ocelových profilů čtvercového průřezu 40 x 40 mm. Nohy jsou opatřeny rektifikačními šrouby s plastovou patkou pro vyrovnání nerovnosti podlah. Ocelová konstrukce stolu je povrchově upravena vypalovanou epoxy-polyesterovou barvou. Stolová deska LTD tl. 18 mm, opatřena ABS hranou tl. 2 mm. Součástí stolu je kabelová průchodka plastová v barvě RAL9006 o průměru 70 mm. Pod stolovou deskou je vedený kovový kabelový kanál v povrchové úpravě RAL9006 o rozměrech : 2x80x1100x90 mm s perforací. Součástí stolu je držák PC s možností šířkového nastavení dle vybraného PC. Rozměr prvku : 2400x 600x 750 mm. </t>
  </si>
  <si>
    <t xml:space="preserve">Mobilní kontejner na kolečkách, korpus vyroben z LTD tl. 18mm, čela zásuvek LTD tl. 18mm, vnitřní zásuvky celokovové. Počet zásuvek 4. Úchytka hliníková "L" profil s roztečí vrtání 96mm. Centrální uzamykání, zámková vložka se sklopným klíčem.  Mobilní kontejner na kolečkách s volnými zásuvkami, korpus vyroben z LTD tl. 18mm, čela zásuvek LTD tl. 18mm, vnitřní zásuvky celokovové. Počet zásuvek 4 s úchytkou. Úchytka hliníková "L" profil s roztečí vrtání 96mm. Centrální uzamykání, zámková vložka se sklopným klíčem. Možnost výběru barevného provedení alespoň ze 3 základních typů dekorů/barev. Kolečka plastová, otočná v rozpětí 360°, s pryží na tvdré podlahy. Možnost výběru barevného provedení alespoň ze 3 základních typů dekorů/barev. Rozměr: 585x397x550mm. </t>
  </si>
  <si>
    <t xml:space="preserve">Skříň s dveřmi, 5OH. Korpus i police LTD tl. 18 mm, pohledová záda LTD tl. 18 mm. Dno a půda naložena na bocích skříně. Hrany ABS tl. 0,8 mm. Dveře LDT tl. 18 mm naloženy na korpusu. Dveře mají miskové závěsy s úhlem otvírání od 95° do 110°. Jedna pevná police a 3 přestavitelné po 32 mm. Podpěry polic kovové válečky. Úchytka hliníková " L" profil s roztečí 96 mm. Dveře s uchytkou na každém křídle.Skříň je uzamykatelná jednocestným zámkem. Výběr min. ze 3 dekorů/barev. Dno opatřeno rektifikacemi.  Rozměr prvku : 1800x800x419 mm. </t>
  </si>
  <si>
    <t xml:space="preserve">Skříň otevřená, policová, výšky 5OH. Korpus i police LTD tl. 18 mm, pohledová záda LTD tl. 18 mm. Dno a půda naložena na bocích skříně. Hrany ABS tl. 0,8 mm. Jedna pevná police a 3 přestavitelné po 32 mm. Podpěry polic kovové válečky. Dno opatřeno rektifikacemi. Rozměr prvku: 1800x400x419 mm. </t>
  </si>
  <si>
    <t xml:space="preserve">Skříň otevřená, policová výšky 2OH. Korpus i police LTD tl. 18 mm, pohledová záda LTD tl. 18 mm. Dno a půda naložena na bocích skříně. Hrany ABS tl. 0,8 mm. Jedna přestavitelná police. Podpěry polic kovové válečky. Výběr min. ze 3 dekorů/barev. Dno opatřeno rektifikacemi. Rozměr prvku: 732x800x419 mm. </t>
  </si>
  <si>
    <t xml:space="preserve">Skříň s dveřmi, 2OH. Korpus i police LTD tl. 18 mm, pohledová záda LTD tl. 18 mm. Dno a půda naložena na bocích skříně. Hrany ABS tl. 0,8 mm. Dveře LDT tl. 18 mm naloženy na korpusu. Dveře mají miskové závěsy s úhlem otvírání od 95° do 110°. Jedna přestavitelná police. Podpěry polic kovové válečky. Úchytka hliníková " L" profil s roztečí 96 mm. Dveře s uchytkou na každém křídle.Skříň je uzamykatelná jednocestným zámkem. Výběr min. ze 3 dekorů/barev. Dno opatřeno rektifikacemi. Rozměr prvku: 732x800x419 mm. </t>
  </si>
  <si>
    <t xml:space="preserve">Jednomístný žákovský stůl s elektrickým výsuvným systémem pro monitor.  Stolová deska HPL kompakt tl. 12 mm světle šedá s černým jádrem, zkosené hrany. Stolová podnož je tvořena samonosnou rámovou konstrukcí z ocelových profilů  40 x 40 mm bez viditelných spojů. Stolové nohy jsou opatřeny rektifikacemi pro vyrovnání nerovnosti podlahy. Podnož je povrchově upravena vypalovanou práškovou barvou. Na stolovou podnož navazuje box výsuvného systému. Korpus boxu z LTD tl. 18 mm, korpus lepený, všechny hrany olepeny ABS hranou tl. 0,8 mm, hrana lepena PUR lepidlem. 1x plastová průchodka umožňující vedení kabeláže mezi jednotlivými stoly. Přístup do vnitřního prostoru boxu pomocí uzamykatelných revizních dvířek z LTD tl. 18 mm z vnitřní části stolu. Box je opatřený plastovými kluzáky.  Stolová deska HPL kompakt tl. 12 mm není dělená a překrývá celou plochou stolovou podnož i box pro výsuvný systém. Otvor pro výsuvný monitor je ve stolové desce řešený otvorem se zkosením, do kterého přesně zapadá víko výsuvného systému. Víko výsuvu je tvořeno deskou HPL kompakt tl. 12 mm s funkcí samočinného uzavírání a otevírání. Po uzavření je víko automaticky zajištěno proti otevření. Výsuv monitoru je zajištěn pomocí zvedacího sloupku s motorovým pohonem s antikolizním bezpečnostním systémem. Programovatelná výška zdvihu. Plynulý a tichý chod. Stůl s výsuvným systémem je dále vybaven adaptérem pro uchycení sloupku k podložce, adaptéry pro uchycení monitoru, mechanismem pro samočinné otevírání a uzavírání víka a profilovanou policí z ocelového plechu tl. 2 mm, povrchově upravenou vypalovanou práškovou barvou dle vzorníku RAL. Police je výsuvná společně se sloupkem, profilovaná police umožňuje uložení klávesnice a myši. Součásti je montážní a spojovací materiál. Součástí dodávky je instalační sada pro učebnu s výsuvnými stoly včetně propojení katedry s žákovskými stoly a osazení katedry ovládáním výsuvu stolových řad, montáž učebny a zaškolení zaměstnanců. Rozměr: 744x800x700 mm. </t>
  </si>
  <si>
    <t xml:space="preserve">Pracovní pult tvořený sestavou spodních skříněk, rozměry š. 6450 xh. 600x v. 900/1400 mm (výška pracovní plochy/výška s obkladem). Lepený korpus LTD tl. 18 mm, ABS 0,8 mm v dekoru desky. Dveře a čela zásuvek olepeny ABS  tl. 2 mm v dekoru desky. ABS hrany lepeny PUR lepidlem. Pracovní deska HPL kompakt tl. 12 mm (12x6450x600mm), ostré hrany sraženy.
Obkladová deska HPL kompakt tl. 12 mm, výška obkladu 500 mm. Sestava je tvořená -  2x dvoudveřová skříňka dřezová 888xŠ750x600 mm s výškově stavitelnou policí, -1x soklová lišta v šíři celé sestavy v. 100 mm, 1x dvoudveřová skříň 888x600x600 mm s dvakrát přestavitelnou policí, 2x zásuvková skříň na uložení výkresů 888xŠ800x600 mm min. formátu A3  s 9 nízkými zásuvkami s kováním s tichým dotahem zasazeným do korpusu skříně. Vnější boky krajních skříněk ukončující sestavu se spodním přesahem vymezují rozměr soklové lišty. Součastí pultu je: - 2x nerezový dřez vč. výpusti, 2x vodovodní baterie na TV/SV. Celá sestava je opatřena zapuštěnými lisovanými plastovými úchytkami, které jsou nasazeny na vodorovnou hranu dvířek a kopírují jejich vyfrézovaný tvar včetně radiusu. Úchytka je plná a zakrývá otvor po frézování, aby nedošlo ke zranění prstů při manipulaci s dvířky. Rozměr plastové úchytky 160 x 50 x 18 mm, barva úchytek min. 3 odstínů. Skříňky jsou uzamykatelné jednocestnými zámky. Každá skříňka obdrží vlastní klíč stejného typu pro celou učebnu.  Možnost výběru barevného provedení alespoň ze 3 základních typů dekorů/barev.
Rozměr : 900/1400x6450x600 mm. </t>
  </si>
  <si>
    <t>Univerzální stůl se samonosnou rámovou podnoží bez viditelných konstrukčních spojů. Rám vynášející stolovou deskou je tvořen ocelovými profily obdélníkového průřezu 30 x 20 mm a vynáší stolovou desku po celém jejím obvodu. Nohy stolu válcového tvaru o průměru  60 mm. Nohy jsou vybaveny rektifikací v rozsahu velikosti stolu min 3-5. Ocelová konstrukce stolu je povrchově upravena vypalovanou epoxy-polyesterovou barvou. Stolová deska LTD tl. 18 mm, opatřena ABS hranou tl. 2 mm, PUR technologie. Možnost výběru barevného provedení alespoň ze 3 základních typů dekorů/barev. Rozměr : 1200x800x600-710 mm.</t>
  </si>
  <si>
    <t xml:space="preserve">Univerzální stůl se samonosnou rámovou podnoží bez viditelných konstrukčních spojů. Rám vynášející stolovou deskou je tvořen ocelovými profily obdélníkového průřezu  30 x 20 mm a vynáší stolovou desku po celém jejím obvodu. Nohy stolu válcového tvaru o průměru  60 mm. Nohy jsou vybaveny rektifikací v rozsahu velikosti stolu min 3-5. Ocelová konstrukce stolu je povrchově upravena vypalovanou epoxy-polyesterovou barvou. Stolová deska LTD tl. 18 mm, opatřena ABS hranou tl. 2 mm, PUR technologie. Možnost výběru barevného provedení alespoň ze 3 základních typů dekorů/barev. Rozměr: 1200x800x600-710 mm. </t>
  </si>
  <si>
    <t xml:space="preserve">Stůl se samonosnou rámovou podnoží bez viditelných konstrukčních spojů. Podnož stolu je tvořena ocelovými spojovacími profily čtvercového průřezu 40 x 40 mm a vynáší stolovou desku po celém jejím obvodu. Nohy stolu jsou z ocelových profilů čtvercového průřezu 40 x 40 mm. Nohy jsou opatřeny rektifikačními šrouby s plastovou patkou pro vyrovnání nerovnosti podlah. Ocelová konstrukce stolu je povrchově vypalovanou epoxy-polyesterovou barvou. Stolová deska LTD tl. 18 mm, opatřena ABS hranou tl. 2 mm. Výběr min. ze 3 dekorů/barev. Rozměr prvku : 1600x 800 x600-710 mm.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</si>
</sst>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Kč&quot;;[Red]\-#,##0.00\ &quot;Kč&quot;"/>
    <numFmt numFmtId="44" formatCode="_-* #,##0.00\ &quot;Kč&quot;_-;\-* #,##0.00\ &quot;Kč&quot;_-;_-* &quot;-&quot;??\ &quot;Kč&quot;_-;_-@_-"/>
  </numFmts>
  <fonts count="13" x14ac:knownFonts="1">
    <font>
      <sz val="11"/>
      <color theme="1"/>
      <name val="Calibri"/>
      <family val="2"/>
      <charset val="238"/>
      <scheme val="minor"/>
    </font>
    <font>
      <sz val="11"/>
      <name val="Calibri"/>
      <family val="2"/>
      <charset val="238"/>
      <scheme val="minor"/>
    </font>
    <font>
      <u/>
      <sz val="11"/>
      <color theme="10"/>
      <name val="Calibri"/>
      <family val="2"/>
      <charset val="238"/>
      <scheme val="minor"/>
    </font>
    <font>
      <sz val="11"/>
      <color theme="1"/>
      <name val="Calibri"/>
      <family val="2"/>
      <charset val="238"/>
      <scheme val="minor"/>
    </font>
    <font>
      <sz val="10"/>
      <name val="Arial"/>
      <family val="2"/>
      <charset val="238"/>
    </font>
    <font>
      <sz val="10"/>
      <name val="Arial CE"/>
      <family val="2"/>
      <charset val="238"/>
    </font>
    <font>
      <sz val="11"/>
      <name val="Calibri"/>
      <family val="2"/>
      <scheme val="minor"/>
    </font>
    <font>
      <u/>
      <sz val="10"/>
      <color indexed="12"/>
      <name val="Arial CE"/>
      <family val="2"/>
      <charset val="238"/>
    </font>
    <font>
      <b/>
      <sz val="12"/>
      <name val="Calibri"/>
      <family val="2"/>
      <charset val="238"/>
      <scheme val="minor"/>
    </font>
    <font>
      <b/>
      <sz val="11"/>
      <name val="Calibri"/>
      <family val="2"/>
      <charset val="238"/>
      <scheme val="minor"/>
    </font>
    <font>
      <u/>
      <sz val="11"/>
      <name val="Calibri"/>
      <family val="2"/>
      <charset val="238"/>
      <scheme val="minor"/>
    </font>
    <font>
      <b/>
      <sz val="11"/>
      <color rgb="FFFF0000"/>
      <name val="Calibri"/>
      <family val="2"/>
      <charset val="238"/>
      <scheme val="minor"/>
    </font>
    <font>
      <sz val="12"/>
      <name val="Arial"/>
      <family val="2"/>
      <charset val="23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rgb="FFFFFF00"/>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0" fontId="2" fillId="0" borderId="0" applyNumberFormat="0" applyFill="0" applyBorder="0" applyAlignment="0" applyProtection="0"/>
    <xf numFmtId="0" fontId="4" fillId="0" borderId="0"/>
    <xf numFmtId="0" fontId="3" fillId="0" borderId="0"/>
    <xf numFmtId="0" fontId="3" fillId="0" borderId="0"/>
    <xf numFmtId="0" fontId="6" fillId="0" borderId="0"/>
    <xf numFmtId="0" fontId="7" fillId="0" borderId="0" applyNumberFormat="0" applyFill="0" applyBorder="0" applyAlignment="0" applyProtection="0">
      <alignment vertical="top"/>
      <protection locked="0"/>
    </xf>
    <xf numFmtId="44"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3" fillId="0" borderId="0"/>
    <xf numFmtId="0" fontId="3" fillId="0" borderId="0"/>
    <xf numFmtId="0" fontId="5" fillId="0" borderId="0"/>
  </cellStyleXfs>
  <cellXfs count="31">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0" fontId="1" fillId="0" borderId="10" xfId="0" applyFont="1" applyBorder="1" applyAlignment="1">
      <alignment vertical="top" wrapText="1"/>
    </xf>
    <xf numFmtId="0" fontId="1" fillId="0" borderId="11" xfId="0" applyFont="1" applyBorder="1" applyAlignment="1">
      <alignment horizontal="left" vertical="center" wrapText="1"/>
    </xf>
    <xf numFmtId="0" fontId="1" fillId="0" borderId="1" xfId="0" applyFont="1" applyBorder="1" applyAlignment="1">
      <alignment vertical="top" wrapText="1"/>
    </xf>
    <xf numFmtId="0" fontId="1" fillId="0" borderId="8" xfId="0" applyFont="1" applyBorder="1" applyAlignment="1">
      <alignment horizontal="left" vertical="center" wrapText="1"/>
    </xf>
    <xf numFmtId="0" fontId="1" fillId="0" borderId="0" xfId="0" applyFont="1"/>
    <xf numFmtId="0" fontId="8" fillId="0" borderId="1" xfId="0" applyFont="1" applyBorder="1" applyAlignment="1">
      <alignment horizontal="center" vertical="center"/>
    </xf>
    <xf numFmtId="0" fontId="9" fillId="0" borderId="1" xfId="0" applyFont="1" applyBorder="1" applyAlignment="1">
      <alignment horizontal="center"/>
    </xf>
    <xf numFmtId="0" fontId="9" fillId="0" borderId="1" xfId="0" applyFont="1" applyBorder="1" applyAlignment="1">
      <alignment horizontal="center" wrapText="1"/>
    </xf>
    <xf numFmtId="44" fontId="1" fillId="0" borderId="1" xfId="0" applyNumberFormat="1" applyFont="1" applyBorder="1" applyAlignment="1">
      <alignment horizontal="center" vertical="center"/>
    </xf>
    <xf numFmtId="44" fontId="1" fillId="0" borderId="6" xfId="0" applyNumberFormat="1" applyFont="1" applyBorder="1" applyAlignment="1">
      <alignment horizontal="center" vertical="center"/>
    </xf>
    <xf numFmtId="0" fontId="10" fillId="0" borderId="0" xfId="1" applyFont="1" applyAlignment="1">
      <alignment wrapText="1"/>
    </xf>
    <xf numFmtId="44" fontId="1" fillId="0" borderId="0" xfId="0" applyNumberFormat="1" applyFont="1"/>
    <xf numFmtId="0" fontId="1" fillId="0" borderId="1" xfId="0" applyFont="1" applyBorder="1" applyAlignment="1">
      <alignment vertical="center" wrapText="1"/>
    </xf>
    <xf numFmtId="8" fontId="12" fillId="5" borderId="7" xfId="0" applyNumberFormat="1" applyFont="1" applyFill="1" applyBorder="1" applyAlignment="1">
      <alignment horizontal="center" vertical="center" wrapText="1"/>
    </xf>
    <xf numFmtId="8" fontId="12" fillId="5" borderId="9" xfId="0" applyNumberFormat="1" applyFont="1" applyFill="1" applyBorder="1" applyAlignment="1">
      <alignment horizontal="center" vertical="center" wrapText="1"/>
    </xf>
    <xf numFmtId="8" fontId="12" fillId="5" borderId="1" xfId="0" applyNumberFormat="1" applyFont="1" applyFill="1" applyBorder="1" applyAlignment="1">
      <alignment horizontal="center" vertical="center" wrapText="1"/>
    </xf>
    <xf numFmtId="8" fontId="12" fillId="5" borderId="8" xfId="0" applyNumberFormat="1" applyFont="1" applyFill="1" applyBorder="1" applyAlignment="1">
      <alignment horizontal="center" vertical="center" wrapText="1"/>
    </xf>
    <xf numFmtId="44" fontId="12" fillId="2" borderId="1" xfId="0" applyNumberFormat="1" applyFont="1" applyFill="1" applyBorder="1" applyAlignment="1">
      <alignment vertical="center"/>
    </xf>
    <xf numFmtId="0" fontId="2" fillId="0" borderId="0" xfId="1"/>
    <xf numFmtId="0" fontId="9" fillId="0" borderId="0" xfId="0" applyFont="1"/>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1" fillId="0" borderId="2" xfId="0" applyFont="1" applyBorder="1" applyAlignment="1">
      <alignment horizontal="center" wrapText="1"/>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cellXfs>
  <cellStyles count="14">
    <cellStyle name="Hypertextový odkaz" xfId="1" builtinId="8"/>
    <cellStyle name="Hypertextový odkaz 2" xfId="6" xr:uid="{A7650F21-A5F2-4787-A184-03F7BC0F7737}"/>
    <cellStyle name="Měna 2" xfId="7" xr:uid="{BE07AFCD-74CF-46C4-B84A-988D09E8C546}"/>
    <cellStyle name="Měna 2 2" xfId="9" xr:uid="{5E4F4919-96F9-40CA-ABEA-48EC1CF6339F}"/>
    <cellStyle name="Měna 3" xfId="10" xr:uid="{D7646F92-F0B1-4EDA-BB6E-DA6BACC3F7E5}"/>
    <cellStyle name="Normální" xfId="0" builtinId="0"/>
    <cellStyle name="Normální 14" xfId="3" xr:uid="{10DFFEAC-EEBF-420D-90B6-32A00539796D}"/>
    <cellStyle name="Normální 14 2" xfId="11" xr:uid="{98B64B72-3F06-46DC-A126-4D88C499825B}"/>
    <cellStyle name="Normální 16" xfId="4" xr:uid="{FF28A1C2-78FD-48D8-B620-47889DF7F2AD}"/>
    <cellStyle name="Normální 16 2" xfId="12" xr:uid="{4D0EC05D-2FD4-47BA-93BD-FA86B5D92EA6}"/>
    <cellStyle name="Normální 2" xfId="13" xr:uid="{8DF94E3C-DF50-4E1B-AD1B-E5D4DFE70093}"/>
    <cellStyle name="Normální 3" xfId="8" xr:uid="{9E596F65-9DFA-4FC6-82DB-A2A9AC521D26}"/>
    <cellStyle name="Normální 4" xfId="5" xr:uid="{B1617025-320A-4DB0-8FB6-9DA98CAF0597}"/>
    <cellStyle name="Normální 5" xfId="2" xr:uid="{1DABD005-68EB-4F3A-AFF4-3C0553CC2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B01C6-8595-4D02-AFDD-8F18A9EDBD1E}">
  <dimension ref="A1:H76"/>
  <sheetViews>
    <sheetView tabSelected="1" topLeftCell="A70" zoomScale="90" zoomScaleNormal="90" workbookViewId="0">
      <selection activeCell="C62" sqref="C62"/>
    </sheetView>
  </sheetViews>
  <sheetFormatPr defaultColWidth="8.7109375" defaultRowHeight="15" x14ac:dyDescent="0.25"/>
  <cols>
    <col min="1" max="1" width="8.7109375" style="8"/>
    <col min="2" max="2" width="30.140625" style="8" customWidth="1"/>
    <col min="3" max="3" width="140.28515625" style="8" customWidth="1"/>
    <col min="4" max="4" width="10.7109375" style="8" customWidth="1"/>
    <col min="5" max="7" width="22.7109375" style="8" customWidth="1"/>
    <col min="8" max="16384" width="8.7109375" style="8"/>
  </cols>
  <sheetData>
    <row r="1" spans="1:8" x14ac:dyDescent="0.25">
      <c r="B1" s="23" t="s">
        <v>43</v>
      </c>
      <c r="C1" s="23" t="s">
        <v>44</v>
      </c>
    </row>
    <row r="2" spans="1:8" ht="70.900000000000006" customHeight="1" x14ac:dyDescent="0.25">
      <c r="A2" s="27" t="s">
        <v>42</v>
      </c>
      <c r="B2" s="27"/>
      <c r="C2" s="27"/>
      <c r="D2" s="27"/>
      <c r="E2" s="27"/>
      <c r="F2" s="27"/>
      <c r="G2" s="27"/>
    </row>
    <row r="3" spans="1:8" ht="15.75" x14ac:dyDescent="0.25">
      <c r="A3" s="9" t="s">
        <v>0</v>
      </c>
      <c r="B3" s="10" t="s">
        <v>4</v>
      </c>
      <c r="C3" s="10" t="s">
        <v>6</v>
      </c>
      <c r="D3" s="10" t="s">
        <v>1</v>
      </c>
      <c r="E3" s="11" t="s">
        <v>2</v>
      </c>
      <c r="F3" s="11" t="s">
        <v>3</v>
      </c>
      <c r="G3" s="11" t="s">
        <v>5</v>
      </c>
    </row>
    <row r="4" spans="1:8" x14ac:dyDescent="0.25">
      <c r="A4" s="28" t="s">
        <v>14</v>
      </c>
      <c r="B4" s="29"/>
      <c r="C4" s="29"/>
      <c r="D4" s="29"/>
      <c r="E4" s="29"/>
      <c r="F4" s="29"/>
      <c r="G4" s="30"/>
    </row>
    <row r="5" spans="1:8" x14ac:dyDescent="0.25">
      <c r="A5" s="24" t="s">
        <v>7</v>
      </c>
      <c r="B5" s="25"/>
      <c r="C5" s="25"/>
      <c r="D5" s="25"/>
      <c r="E5" s="25"/>
      <c r="F5" s="25"/>
      <c r="G5" s="26"/>
    </row>
    <row r="6" spans="1:8" ht="61.15" customHeight="1" x14ac:dyDescent="0.25">
      <c r="A6" s="1">
        <v>1</v>
      </c>
      <c r="B6" s="2" t="s">
        <v>15</v>
      </c>
      <c r="C6" s="2" t="s">
        <v>48</v>
      </c>
      <c r="D6" s="1">
        <v>1</v>
      </c>
      <c r="E6" s="17"/>
      <c r="F6" s="12">
        <f>E6*D6</f>
        <v>0</v>
      </c>
      <c r="G6" s="12">
        <f>F6*1.21</f>
        <v>0</v>
      </c>
      <c r="H6" s="22"/>
    </row>
    <row r="7" spans="1:8" ht="75" x14ac:dyDescent="0.25">
      <c r="A7" s="1">
        <v>2</v>
      </c>
      <c r="B7" s="2" t="s">
        <v>16</v>
      </c>
      <c r="C7" s="2" t="s">
        <v>45</v>
      </c>
      <c r="D7" s="1">
        <v>18</v>
      </c>
      <c r="E7" s="17"/>
      <c r="F7" s="12">
        <f t="shared" ref="F7:F8" si="0">E7*D7</f>
        <v>0</v>
      </c>
      <c r="G7" s="12">
        <f t="shared" ref="G7:G12" si="1">F7*1.21</f>
        <v>0</v>
      </c>
    </row>
    <row r="8" spans="1:8" ht="232.15" customHeight="1" x14ac:dyDescent="0.25">
      <c r="A8" s="1">
        <v>3</v>
      </c>
      <c r="B8" s="2" t="s">
        <v>18</v>
      </c>
      <c r="C8" s="4" t="s">
        <v>50</v>
      </c>
      <c r="D8" s="1">
        <v>1</v>
      </c>
      <c r="E8" s="17"/>
      <c r="F8" s="12">
        <f t="shared" si="0"/>
        <v>0</v>
      </c>
      <c r="G8" s="12">
        <f t="shared" si="1"/>
        <v>0</v>
      </c>
    </row>
    <row r="9" spans="1:8" ht="202.15" customHeight="1" x14ac:dyDescent="0.25">
      <c r="A9" s="1">
        <v>4</v>
      </c>
      <c r="B9" s="2" t="s">
        <v>17</v>
      </c>
      <c r="C9" s="3" t="s">
        <v>49</v>
      </c>
      <c r="D9" s="1">
        <v>9</v>
      </c>
      <c r="E9" s="17"/>
      <c r="F9" s="12">
        <f t="shared" ref="F9:F11" si="2">E9*D9</f>
        <v>0</v>
      </c>
      <c r="G9" s="12">
        <f t="shared" si="1"/>
        <v>0</v>
      </c>
    </row>
    <row r="10" spans="1:8" ht="32.450000000000003" customHeight="1" x14ac:dyDescent="0.25">
      <c r="A10" s="1">
        <v>5</v>
      </c>
      <c r="B10" s="2" t="s">
        <v>19</v>
      </c>
      <c r="C10" s="5" t="s">
        <v>46</v>
      </c>
      <c r="D10" s="1">
        <v>1</v>
      </c>
      <c r="E10" s="18"/>
      <c r="F10" s="12">
        <f t="shared" si="2"/>
        <v>0</v>
      </c>
      <c r="G10" s="12">
        <f t="shared" si="1"/>
        <v>0</v>
      </c>
    </row>
    <row r="11" spans="1:8" ht="86.45" customHeight="1" x14ac:dyDescent="0.25">
      <c r="A11" s="1">
        <v>6</v>
      </c>
      <c r="B11" s="2" t="s">
        <v>20</v>
      </c>
      <c r="C11" s="2" t="s">
        <v>51</v>
      </c>
      <c r="D11" s="1">
        <v>1</v>
      </c>
      <c r="E11" s="19"/>
      <c r="F11" s="12">
        <f t="shared" si="2"/>
        <v>0</v>
      </c>
      <c r="G11" s="12">
        <f t="shared" si="1"/>
        <v>0</v>
      </c>
    </row>
    <row r="12" spans="1:8" ht="106.9" customHeight="1" x14ac:dyDescent="0.25">
      <c r="A12" s="1">
        <v>7</v>
      </c>
      <c r="B12" s="2" t="s">
        <v>21</v>
      </c>
      <c r="C12" s="2" t="s">
        <v>52</v>
      </c>
      <c r="D12" s="1">
        <v>2</v>
      </c>
      <c r="E12" s="19"/>
      <c r="F12" s="12">
        <f>E12*D12</f>
        <v>0</v>
      </c>
      <c r="G12" s="12">
        <f t="shared" si="1"/>
        <v>0</v>
      </c>
    </row>
    <row r="13" spans="1:8" x14ac:dyDescent="0.25">
      <c r="A13" s="24" t="s">
        <v>8</v>
      </c>
      <c r="B13" s="25"/>
      <c r="C13" s="25"/>
      <c r="D13" s="25"/>
      <c r="E13" s="25"/>
      <c r="F13" s="25"/>
      <c r="G13" s="26"/>
    </row>
    <row r="14" spans="1:8" ht="58.9" customHeight="1" x14ac:dyDescent="0.25">
      <c r="A14" s="1">
        <v>8</v>
      </c>
      <c r="B14" s="2" t="s">
        <v>15</v>
      </c>
      <c r="C14" s="2" t="s">
        <v>53</v>
      </c>
      <c r="D14" s="1">
        <v>1</v>
      </c>
      <c r="E14" s="20"/>
      <c r="F14" s="12">
        <f>E14*D14</f>
        <v>0</v>
      </c>
      <c r="G14" s="12">
        <f>F14*1.21</f>
        <v>0</v>
      </c>
    </row>
    <row r="15" spans="1:8" ht="73.900000000000006" customHeight="1" x14ac:dyDescent="0.25">
      <c r="A15" s="1">
        <v>9</v>
      </c>
      <c r="B15" s="2" t="s">
        <v>16</v>
      </c>
      <c r="C15" s="2" t="s">
        <v>45</v>
      </c>
      <c r="D15" s="1">
        <v>16</v>
      </c>
      <c r="E15" s="17"/>
      <c r="F15" s="12">
        <f t="shared" ref="F15:F18" si="3">E15*D15</f>
        <v>0</v>
      </c>
      <c r="G15" s="12">
        <f t="shared" ref="G15:G20" si="4">F15*1.21</f>
        <v>0</v>
      </c>
    </row>
    <row r="16" spans="1:8" ht="232.9" customHeight="1" x14ac:dyDescent="0.25">
      <c r="A16" s="1">
        <v>10</v>
      </c>
      <c r="B16" s="2" t="s">
        <v>18</v>
      </c>
      <c r="C16" s="4" t="s">
        <v>54</v>
      </c>
      <c r="D16" s="1">
        <v>1</v>
      </c>
      <c r="E16" s="17"/>
      <c r="F16" s="12">
        <f t="shared" si="3"/>
        <v>0</v>
      </c>
      <c r="G16" s="12">
        <f t="shared" si="4"/>
        <v>0</v>
      </c>
    </row>
    <row r="17" spans="1:7" ht="200.45" customHeight="1" x14ac:dyDescent="0.25">
      <c r="A17" s="1">
        <v>11</v>
      </c>
      <c r="B17" s="2" t="s">
        <v>17</v>
      </c>
      <c r="C17" s="3" t="s">
        <v>55</v>
      </c>
      <c r="D17" s="1">
        <v>8</v>
      </c>
      <c r="E17" s="17"/>
      <c r="F17" s="12">
        <f t="shared" si="3"/>
        <v>0</v>
      </c>
      <c r="G17" s="12">
        <f t="shared" si="4"/>
        <v>0</v>
      </c>
    </row>
    <row r="18" spans="1:7" ht="39.6" customHeight="1" x14ac:dyDescent="0.25">
      <c r="A18" s="1">
        <v>12</v>
      </c>
      <c r="B18" s="2" t="s">
        <v>19</v>
      </c>
      <c r="C18" s="5" t="s">
        <v>46</v>
      </c>
      <c r="D18" s="1">
        <v>1</v>
      </c>
      <c r="E18" s="21"/>
      <c r="F18" s="12">
        <f t="shared" si="3"/>
        <v>0</v>
      </c>
      <c r="G18" s="12">
        <f t="shared" si="4"/>
        <v>0</v>
      </c>
    </row>
    <row r="19" spans="1:7" ht="81.599999999999994" customHeight="1" x14ac:dyDescent="0.25">
      <c r="A19" s="1">
        <v>13</v>
      </c>
      <c r="B19" s="2" t="s">
        <v>20</v>
      </c>
      <c r="C19" s="2" t="s">
        <v>56</v>
      </c>
      <c r="D19" s="1">
        <v>1</v>
      </c>
      <c r="E19" s="19"/>
      <c r="F19" s="12">
        <f t="shared" ref="F19" si="5">E19*D19</f>
        <v>0</v>
      </c>
      <c r="G19" s="12">
        <f t="shared" si="4"/>
        <v>0</v>
      </c>
    </row>
    <row r="20" spans="1:7" ht="110.45" customHeight="1" x14ac:dyDescent="0.25">
      <c r="A20" s="1">
        <v>14</v>
      </c>
      <c r="B20" s="2" t="s">
        <v>21</v>
      </c>
      <c r="C20" s="2" t="s">
        <v>52</v>
      </c>
      <c r="D20" s="1">
        <v>2</v>
      </c>
      <c r="E20" s="19"/>
      <c r="F20" s="12">
        <f t="shared" ref="F20" si="6">E20*D20</f>
        <v>0</v>
      </c>
      <c r="G20" s="12">
        <f t="shared" si="4"/>
        <v>0</v>
      </c>
    </row>
    <row r="21" spans="1:7" x14ac:dyDescent="0.25">
      <c r="A21" s="24" t="s">
        <v>9</v>
      </c>
      <c r="B21" s="25"/>
      <c r="C21" s="25"/>
      <c r="D21" s="25"/>
      <c r="E21" s="25"/>
      <c r="F21" s="25"/>
      <c r="G21" s="26"/>
    </row>
    <row r="22" spans="1:7" ht="75" x14ac:dyDescent="0.25">
      <c r="A22" s="1">
        <v>15</v>
      </c>
      <c r="B22" s="2" t="s">
        <v>16</v>
      </c>
      <c r="C22" s="2" t="s">
        <v>45</v>
      </c>
      <c r="D22" s="1">
        <v>30</v>
      </c>
      <c r="E22" s="20"/>
      <c r="F22" s="12">
        <f>E22*D22</f>
        <v>0</v>
      </c>
      <c r="G22" s="12">
        <f>F22*1.21</f>
        <v>0</v>
      </c>
    </row>
    <row r="23" spans="1:7" ht="61.15" customHeight="1" x14ac:dyDescent="0.25">
      <c r="A23" s="1">
        <v>16</v>
      </c>
      <c r="B23" s="2" t="s">
        <v>15</v>
      </c>
      <c r="C23" s="2" t="s">
        <v>53</v>
      </c>
      <c r="D23" s="1">
        <v>1</v>
      </c>
      <c r="E23" s="17"/>
      <c r="F23" s="12">
        <f t="shared" ref="F23:F24" si="7">E23*D23</f>
        <v>0</v>
      </c>
      <c r="G23" s="12">
        <f t="shared" ref="G23:G28" si="8">F23*1.21</f>
        <v>0</v>
      </c>
    </row>
    <row r="24" spans="1:7" ht="237" customHeight="1" x14ac:dyDescent="0.25">
      <c r="A24" s="1">
        <v>17</v>
      </c>
      <c r="B24" s="2" t="s">
        <v>18</v>
      </c>
      <c r="C24" s="6" t="s">
        <v>57</v>
      </c>
      <c r="D24" s="1">
        <v>1</v>
      </c>
      <c r="E24" s="17"/>
      <c r="F24" s="12">
        <f t="shared" si="7"/>
        <v>0</v>
      </c>
      <c r="G24" s="12">
        <f t="shared" si="8"/>
        <v>0</v>
      </c>
    </row>
    <row r="25" spans="1:7" ht="225" customHeight="1" x14ac:dyDescent="0.25">
      <c r="A25" s="1">
        <v>18</v>
      </c>
      <c r="B25" s="2" t="s">
        <v>22</v>
      </c>
      <c r="C25" s="7" t="s">
        <v>87</v>
      </c>
      <c r="D25" s="1">
        <v>30</v>
      </c>
      <c r="E25" s="17"/>
      <c r="F25" s="12">
        <f t="shared" ref="F25:F26" si="9">E25*D25</f>
        <v>0</v>
      </c>
      <c r="G25" s="12">
        <f t="shared" si="8"/>
        <v>0</v>
      </c>
    </row>
    <row r="26" spans="1:7" ht="34.15" customHeight="1" x14ac:dyDescent="0.25">
      <c r="A26" s="1">
        <v>19</v>
      </c>
      <c r="B26" s="2" t="s">
        <v>19</v>
      </c>
      <c r="C26" s="5" t="s">
        <v>46</v>
      </c>
      <c r="D26" s="1">
        <v>1</v>
      </c>
      <c r="E26" s="17"/>
      <c r="F26" s="12">
        <f t="shared" si="9"/>
        <v>0</v>
      </c>
      <c r="G26" s="12">
        <f t="shared" si="8"/>
        <v>0</v>
      </c>
    </row>
    <row r="27" spans="1:7" ht="75" x14ac:dyDescent="0.25">
      <c r="A27" s="1">
        <v>20</v>
      </c>
      <c r="B27" s="2" t="s">
        <v>20</v>
      </c>
      <c r="C27" s="2" t="s">
        <v>58</v>
      </c>
      <c r="D27" s="1">
        <v>2</v>
      </c>
      <c r="E27" s="19"/>
      <c r="F27" s="12">
        <f t="shared" ref="F27:F28" si="10">E27*D27</f>
        <v>0</v>
      </c>
      <c r="G27" s="12">
        <f t="shared" si="8"/>
        <v>0</v>
      </c>
    </row>
    <row r="28" spans="1:7" ht="108.6" customHeight="1" x14ac:dyDescent="0.25">
      <c r="A28" s="1">
        <v>21</v>
      </c>
      <c r="B28" s="2" t="s">
        <v>21</v>
      </c>
      <c r="C28" s="2" t="s">
        <v>59</v>
      </c>
      <c r="D28" s="1">
        <v>4</v>
      </c>
      <c r="E28" s="19"/>
      <c r="F28" s="12">
        <f t="shared" si="10"/>
        <v>0</v>
      </c>
      <c r="G28" s="12">
        <f t="shared" si="8"/>
        <v>0</v>
      </c>
    </row>
    <row r="29" spans="1:7" ht="135" x14ac:dyDescent="0.25">
      <c r="A29" s="1">
        <v>22</v>
      </c>
      <c r="B29" s="2" t="s">
        <v>23</v>
      </c>
      <c r="C29" s="2" t="s">
        <v>60</v>
      </c>
      <c r="D29" s="1">
        <v>2</v>
      </c>
      <c r="E29" s="19"/>
      <c r="F29" s="12">
        <f>E29*D29</f>
        <v>0</v>
      </c>
      <c r="G29" s="12">
        <f>F29*1.21</f>
        <v>0</v>
      </c>
    </row>
    <row r="30" spans="1:7" x14ac:dyDescent="0.25">
      <c r="A30" s="24" t="s">
        <v>10</v>
      </c>
      <c r="B30" s="25"/>
      <c r="C30" s="25"/>
      <c r="D30" s="25"/>
      <c r="E30" s="25"/>
      <c r="F30" s="25"/>
      <c r="G30" s="26"/>
    </row>
    <row r="31" spans="1:7" ht="75" x14ac:dyDescent="0.25">
      <c r="A31" s="1">
        <v>23</v>
      </c>
      <c r="B31" s="2" t="s">
        <v>16</v>
      </c>
      <c r="C31" s="3" t="s">
        <v>61</v>
      </c>
      <c r="D31" s="1">
        <v>32</v>
      </c>
      <c r="E31" s="20"/>
      <c r="F31" s="12">
        <f>E31*D31</f>
        <v>0</v>
      </c>
      <c r="G31" s="12">
        <f>F31*1.21</f>
        <v>0</v>
      </c>
    </row>
    <row r="32" spans="1:7" ht="68.45" customHeight="1" x14ac:dyDescent="0.25">
      <c r="A32" s="1">
        <v>24</v>
      </c>
      <c r="B32" s="2" t="s">
        <v>15</v>
      </c>
      <c r="C32" s="2" t="s">
        <v>53</v>
      </c>
      <c r="D32" s="1">
        <v>1</v>
      </c>
      <c r="E32" s="17"/>
      <c r="F32" s="12">
        <f t="shared" ref="F32:F37" si="11">E32*D32</f>
        <v>0</v>
      </c>
      <c r="G32" s="12">
        <f t="shared" ref="G32:G42" si="12">F32*1.21</f>
        <v>0</v>
      </c>
    </row>
    <row r="33" spans="1:7" ht="99" customHeight="1" x14ac:dyDescent="0.25">
      <c r="A33" s="1" t="s">
        <v>40</v>
      </c>
      <c r="B33" s="2" t="s">
        <v>39</v>
      </c>
      <c r="C33" s="16" t="s">
        <v>89</v>
      </c>
      <c r="D33" s="1">
        <v>8</v>
      </c>
      <c r="E33" s="18"/>
      <c r="F33" s="12">
        <f t="shared" si="11"/>
        <v>0</v>
      </c>
      <c r="G33" s="12">
        <f t="shared" si="12"/>
        <v>0</v>
      </c>
    </row>
    <row r="34" spans="1:7" ht="135" x14ac:dyDescent="0.25">
      <c r="A34" s="1">
        <v>25</v>
      </c>
      <c r="B34" s="2" t="s">
        <v>29</v>
      </c>
      <c r="C34" s="2" t="s">
        <v>62</v>
      </c>
      <c r="D34" s="1">
        <v>1</v>
      </c>
      <c r="E34" s="18"/>
      <c r="F34" s="12">
        <f t="shared" si="11"/>
        <v>0</v>
      </c>
      <c r="G34" s="12">
        <f t="shared" si="12"/>
        <v>0</v>
      </c>
    </row>
    <row r="35" spans="1:7" ht="75" x14ac:dyDescent="0.25">
      <c r="A35" s="1">
        <v>26</v>
      </c>
      <c r="B35" s="2" t="s">
        <v>36</v>
      </c>
      <c r="C35" s="2" t="s">
        <v>63</v>
      </c>
      <c r="D35" s="1">
        <v>4</v>
      </c>
      <c r="E35" s="19"/>
      <c r="F35" s="12">
        <f t="shared" si="11"/>
        <v>0</v>
      </c>
      <c r="G35" s="12">
        <f t="shared" si="12"/>
        <v>0</v>
      </c>
    </row>
    <row r="36" spans="1:7" ht="81.599999999999994" customHeight="1" x14ac:dyDescent="0.25">
      <c r="A36" s="1">
        <v>27</v>
      </c>
      <c r="B36" s="2" t="s">
        <v>20</v>
      </c>
      <c r="C36" s="2" t="s">
        <v>56</v>
      </c>
      <c r="D36" s="1">
        <v>2</v>
      </c>
      <c r="E36" s="19"/>
      <c r="F36" s="12">
        <f t="shared" si="11"/>
        <v>0</v>
      </c>
      <c r="G36" s="12">
        <f t="shared" si="12"/>
        <v>0</v>
      </c>
    </row>
    <row r="37" spans="1:7" ht="112.15" customHeight="1" x14ac:dyDescent="0.25">
      <c r="A37" s="1">
        <v>28</v>
      </c>
      <c r="B37" s="2" t="s">
        <v>21</v>
      </c>
      <c r="C37" s="2" t="s">
        <v>64</v>
      </c>
      <c r="D37" s="1">
        <v>2</v>
      </c>
      <c r="E37" s="19"/>
      <c r="F37" s="12">
        <f t="shared" si="11"/>
        <v>0</v>
      </c>
      <c r="G37" s="12">
        <f t="shared" si="12"/>
        <v>0</v>
      </c>
    </row>
    <row r="38" spans="1:7" ht="75" x14ac:dyDescent="0.25">
      <c r="A38" s="1">
        <v>29</v>
      </c>
      <c r="B38" s="2" t="s">
        <v>34</v>
      </c>
      <c r="C38" s="2" t="s">
        <v>65</v>
      </c>
      <c r="D38" s="1">
        <v>2</v>
      </c>
      <c r="E38" s="17"/>
      <c r="F38" s="12">
        <f t="shared" ref="F38:F42" si="13">E38*D38</f>
        <v>0</v>
      </c>
      <c r="G38" s="12">
        <f t="shared" si="12"/>
        <v>0</v>
      </c>
    </row>
    <row r="39" spans="1:7" ht="54.6" customHeight="1" x14ac:dyDescent="0.25">
      <c r="A39" s="1">
        <v>30</v>
      </c>
      <c r="B39" s="2" t="s">
        <v>28</v>
      </c>
      <c r="C39" s="2" t="s">
        <v>66</v>
      </c>
      <c r="D39" s="1">
        <v>1</v>
      </c>
      <c r="E39" s="17"/>
      <c r="F39" s="12">
        <f t="shared" si="13"/>
        <v>0</v>
      </c>
      <c r="G39" s="12">
        <f t="shared" si="12"/>
        <v>0</v>
      </c>
    </row>
    <row r="40" spans="1:7" ht="57" customHeight="1" x14ac:dyDescent="0.25">
      <c r="A40" s="1">
        <v>31</v>
      </c>
      <c r="B40" s="2" t="s">
        <v>30</v>
      </c>
      <c r="C40" s="2" t="s">
        <v>67</v>
      </c>
      <c r="D40" s="1">
        <v>4</v>
      </c>
      <c r="E40" s="17"/>
      <c r="F40" s="12">
        <f t="shared" si="13"/>
        <v>0</v>
      </c>
      <c r="G40" s="12">
        <f t="shared" si="12"/>
        <v>0</v>
      </c>
    </row>
    <row r="41" spans="1:7" ht="78.75" customHeight="1" x14ac:dyDescent="0.25">
      <c r="A41" s="1">
        <v>32</v>
      </c>
      <c r="B41" s="2" t="s">
        <v>31</v>
      </c>
      <c r="C41" s="3" t="s">
        <v>47</v>
      </c>
      <c r="D41" s="1">
        <v>2</v>
      </c>
      <c r="E41" s="17"/>
      <c r="F41" s="12">
        <f t="shared" si="13"/>
        <v>0</v>
      </c>
      <c r="G41" s="12">
        <f t="shared" si="12"/>
        <v>0</v>
      </c>
    </row>
    <row r="42" spans="1:7" ht="63.6" customHeight="1" x14ac:dyDescent="0.25">
      <c r="A42" s="1">
        <v>33</v>
      </c>
      <c r="B42" s="2" t="s">
        <v>37</v>
      </c>
      <c r="C42" s="2" t="s">
        <v>68</v>
      </c>
      <c r="D42" s="1">
        <v>4</v>
      </c>
      <c r="E42" s="17"/>
      <c r="F42" s="12">
        <f t="shared" si="13"/>
        <v>0</v>
      </c>
      <c r="G42" s="12">
        <f t="shared" si="12"/>
        <v>0</v>
      </c>
    </row>
    <row r="43" spans="1:7" x14ac:dyDescent="0.25">
      <c r="A43" s="24" t="s">
        <v>11</v>
      </c>
      <c r="B43" s="25"/>
      <c r="C43" s="25"/>
      <c r="D43" s="25"/>
      <c r="E43" s="25"/>
      <c r="F43" s="25"/>
      <c r="G43" s="26"/>
    </row>
    <row r="44" spans="1:7" ht="75" x14ac:dyDescent="0.25">
      <c r="A44" s="1">
        <v>34</v>
      </c>
      <c r="B44" s="2" t="s">
        <v>16</v>
      </c>
      <c r="C44" s="3" t="s">
        <v>61</v>
      </c>
      <c r="D44" s="1">
        <v>32</v>
      </c>
      <c r="E44" s="20"/>
      <c r="F44" s="12">
        <f>E44*D44</f>
        <v>0</v>
      </c>
      <c r="G44" s="12">
        <f>F44*1.21</f>
        <v>0</v>
      </c>
    </row>
    <row r="45" spans="1:7" ht="57" customHeight="1" x14ac:dyDescent="0.25">
      <c r="A45" s="1">
        <v>35</v>
      </c>
      <c r="B45" s="2" t="s">
        <v>15</v>
      </c>
      <c r="C45" s="2" t="s">
        <v>53</v>
      </c>
      <c r="D45" s="1">
        <v>1</v>
      </c>
      <c r="E45" s="17"/>
      <c r="F45" s="12">
        <f t="shared" ref="F45:F49" si="14">E45*D45</f>
        <v>0</v>
      </c>
      <c r="G45" s="12">
        <f t="shared" ref="G45:G55" si="15">F45*1.21</f>
        <v>0</v>
      </c>
    </row>
    <row r="46" spans="1:7" ht="88.15" customHeight="1" x14ac:dyDescent="0.25">
      <c r="A46" s="1" t="s">
        <v>41</v>
      </c>
      <c r="B46" s="2" t="s">
        <v>39</v>
      </c>
      <c r="C46" s="16" t="s">
        <v>90</v>
      </c>
      <c r="D46" s="1">
        <v>8</v>
      </c>
      <c r="E46" s="18"/>
      <c r="F46" s="12">
        <f t="shared" si="14"/>
        <v>0</v>
      </c>
      <c r="G46" s="12">
        <f t="shared" si="15"/>
        <v>0</v>
      </c>
    </row>
    <row r="47" spans="1:7" ht="135" x14ac:dyDescent="0.25">
      <c r="A47" s="1">
        <v>36</v>
      </c>
      <c r="B47" s="2" t="s">
        <v>29</v>
      </c>
      <c r="C47" s="2" t="s">
        <v>69</v>
      </c>
      <c r="D47" s="1">
        <v>1</v>
      </c>
      <c r="E47" s="18"/>
      <c r="F47" s="12">
        <f t="shared" si="14"/>
        <v>0</v>
      </c>
      <c r="G47" s="12">
        <f t="shared" si="15"/>
        <v>0</v>
      </c>
    </row>
    <row r="48" spans="1:7" ht="75" x14ac:dyDescent="0.25">
      <c r="A48" s="1">
        <v>37</v>
      </c>
      <c r="B48" s="2" t="s">
        <v>36</v>
      </c>
      <c r="C48" s="2" t="s">
        <v>70</v>
      </c>
      <c r="D48" s="1">
        <v>4</v>
      </c>
      <c r="E48" s="19"/>
      <c r="F48" s="12">
        <f t="shared" si="14"/>
        <v>0</v>
      </c>
      <c r="G48" s="12">
        <f t="shared" si="15"/>
        <v>0</v>
      </c>
    </row>
    <row r="49" spans="1:7" ht="75" x14ac:dyDescent="0.25">
      <c r="A49" s="1">
        <v>38</v>
      </c>
      <c r="B49" s="2" t="s">
        <v>20</v>
      </c>
      <c r="C49" s="2" t="s">
        <v>71</v>
      </c>
      <c r="D49" s="1">
        <v>5</v>
      </c>
      <c r="E49" s="19"/>
      <c r="F49" s="12">
        <f t="shared" si="14"/>
        <v>0</v>
      </c>
      <c r="G49" s="12">
        <f t="shared" si="15"/>
        <v>0</v>
      </c>
    </row>
    <row r="50" spans="1:7" ht="105" x14ac:dyDescent="0.25">
      <c r="A50" s="1">
        <v>39</v>
      </c>
      <c r="B50" s="2" t="s">
        <v>21</v>
      </c>
      <c r="C50" s="2" t="s">
        <v>64</v>
      </c>
      <c r="D50" s="1">
        <v>1</v>
      </c>
      <c r="E50" s="19"/>
      <c r="F50" s="12">
        <f t="shared" ref="F50:F55" si="16">E50*D50</f>
        <v>0</v>
      </c>
      <c r="G50" s="12">
        <f t="shared" si="15"/>
        <v>0</v>
      </c>
    </row>
    <row r="51" spans="1:7" ht="86.45" customHeight="1" x14ac:dyDescent="0.25">
      <c r="A51" s="1">
        <v>40</v>
      </c>
      <c r="B51" s="2" t="s">
        <v>34</v>
      </c>
      <c r="C51" s="2" t="s">
        <v>72</v>
      </c>
      <c r="D51" s="1">
        <v>2</v>
      </c>
      <c r="E51" s="17"/>
      <c r="F51" s="12">
        <f t="shared" si="16"/>
        <v>0</v>
      </c>
      <c r="G51" s="12">
        <f t="shared" si="15"/>
        <v>0</v>
      </c>
    </row>
    <row r="52" spans="1:7" ht="45" x14ac:dyDescent="0.25">
      <c r="A52" s="1">
        <v>41</v>
      </c>
      <c r="B52" s="2" t="s">
        <v>28</v>
      </c>
      <c r="C52" s="2" t="s">
        <v>73</v>
      </c>
      <c r="D52" s="1">
        <v>1</v>
      </c>
      <c r="E52" s="17"/>
      <c r="F52" s="12">
        <f t="shared" si="16"/>
        <v>0</v>
      </c>
      <c r="G52" s="12">
        <f t="shared" si="15"/>
        <v>0</v>
      </c>
    </row>
    <row r="53" spans="1:7" ht="60" customHeight="1" x14ac:dyDescent="0.25">
      <c r="A53" s="1">
        <v>42</v>
      </c>
      <c r="B53" s="2" t="s">
        <v>30</v>
      </c>
      <c r="C53" s="2" t="s">
        <v>74</v>
      </c>
      <c r="D53" s="1">
        <v>4</v>
      </c>
      <c r="E53" s="17"/>
      <c r="F53" s="12">
        <f t="shared" si="16"/>
        <v>0</v>
      </c>
      <c r="G53" s="12">
        <f t="shared" si="15"/>
        <v>0</v>
      </c>
    </row>
    <row r="54" spans="1:7" ht="60" x14ac:dyDescent="0.25">
      <c r="A54" s="1">
        <v>43</v>
      </c>
      <c r="B54" s="2" t="s">
        <v>31</v>
      </c>
      <c r="C54" s="3" t="s">
        <v>47</v>
      </c>
      <c r="D54" s="1">
        <v>2</v>
      </c>
      <c r="E54" s="17"/>
      <c r="F54" s="12">
        <f t="shared" si="16"/>
        <v>0</v>
      </c>
      <c r="G54" s="12">
        <f t="shared" si="15"/>
        <v>0</v>
      </c>
    </row>
    <row r="55" spans="1:7" ht="60" x14ac:dyDescent="0.25">
      <c r="A55" s="1">
        <v>44</v>
      </c>
      <c r="B55" s="2" t="s">
        <v>37</v>
      </c>
      <c r="C55" s="2" t="s">
        <v>68</v>
      </c>
      <c r="D55" s="1">
        <v>4</v>
      </c>
      <c r="E55" s="17"/>
      <c r="F55" s="12">
        <f t="shared" si="16"/>
        <v>0</v>
      </c>
      <c r="G55" s="12">
        <f t="shared" si="15"/>
        <v>0</v>
      </c>
    </row>
    <row r="56" spans="1:7" x14ac:dyDescent="0.25">
      <c r="A56" s="24" t="s">
        <v>12</v>
      </c>
      <c r="B56" s="25"/>
      <c r="C56" s="25"/>
      <c r="D56" s="25"/>
      <c r="E56" s="25"/>
      <c r="F56" s="25"/>
      <c r="G56" s="26"/>
    </row>
    <row r="57" spans="1:7" ht="75" x14ac:dyDescent="0.25">
      <c r="A57" s="1">
        <v>45</v>
      </c>
      <c r="B57" s="2" t="s">
        <v>16</v>
      </c>
      <c r="C57" s="3" t="s">
        <v>75</v>
      </c>
      <c r="D57" s="1">
        <v>30</v>
      </c>
      <c r="E57" s="20"/>
      <c r="F57" s="12">
        <f>E57*D57</f>
        <v>0</v>
      </c>
      <c r="G57" s="12">
        <f>F57*1.21</f>
        <v>0</v>
      </c>
    </row>
    <row r="58" spans="1:7" ht="65.45" customHeight="1" x14ac:dyDescent="0.25">
      <c r="A58" s="1">
        <v>46</v>
      </c>
      <c r="B58" s="2" t="s">
        <v>15</v>
      </c>
      <c r="C58" s="2" t="s">
        <v>53</v>
      </c>
      <c r="D58" s="1">
        <v>1</v>
      </c>
      <c r="E58" s="17"/>
      <c r="F58" s="12">
        <f t="shared" ref="F58:F60" si="17">E58*D58</f>
        <v>0</v>
      </c>
      <c r="G58" s="12">
        <f t="shared" ref="G58:G65" si="18">F58*1.21</f>
        <v>0</v>
      </c>
    </row>
    <row r="59" spans="1:7" ht="144.6" customHeight="1" x14ac:dyDescent="0.25">
      <c r="A59" s="1">
        <v>47</v>
      </c>
      <c r="B59" s="2" t="s">
        <v>29</v>
      </c>
      <c r="C59" s="2" t="s">
        <v>76</v>
      </c>
      <c r="D59" s="1">
        <v>1</v>
      </c>
      <c r="E59" s="18"/>
      <c r="F59" s="12">
        <f t="shared" si="17"/>
        <v>0</v>
      </c>
      <c r="G59" s="12">
        <f t="shared" si="18"/>
        <v>0</v>
      </c>
    </row>
    <row r="60" spans="1:7" ht="66.599999999999994" customHeight="1" x14ac:dyDescent="0.25">
      <c r="A60" s="1">
        <v>48</v>
      </c>
      <c r="B60" s="2" t="s">
        <v>30</v>
      </c>
      <c r="C60" s="2" t="s">
        <v>77</v>
      </c>
      <c r="D60" s="1">
        <v>5</v>
      </c>
      <c r="E60" s="17"/>
      <c r="F60" s="12">
        <f t="shared" si="17"/>
        <v>0</v>
      </c>
      <c r="G60" s="12">
        <f t="shared" si="18"/>
        <v>0</v>
      </c>
    </row>
    <row r="61" spans="1:7" ht="60" x14ac:dyDescent="0.25">
      <c r="A61" s="1">
        <v>49</v>
      </c>
      <c r="B61" s="2" t="s">
        <v>31</v>
      </c>
      <c r="C61" s="3" t="s">
        <v>47</v>
      </c>
      <c r="D61" s="1">
        <v>2</v>
      </c>
      <c r="E61" s="17"/>
      <c r="F61" s="12">
        <f t="shared" ref="F61:F63" si="19">E61*D61</f>
        <v>0</v>
      </c>
      <c r="G61" s="12">
        <f t="shared" si="18"/>
        <v>0</v>
      </c>
    </row>
    <row r="62" spans="1:7" ht="94.15" customHeight="1" x14ac:dyDescent="0.25">
      <c r="A62" s="1">
        <v>50</v>
      </c>
      <c r="B62" s="2" t="s">
        <v>32</v>
      </c>
      <c r="C62" s="2" t="s">
        <v>91</v>
      </c>
      <c r="D62" s="1">
        <v>5</v>
      </c>
      <c r="E62" s="17"/>
      <c r="F62" s="12">
        <f t="shared" si="19"/>
        <v>0</v>
      </c>
      <c r="G62" s="12">
        <f t="shared" si="18"/>
        <v>0</v>
      </c>
    </row>
    <row r="63" spans="1:7" ht="192.6" customHeight="1" x14ac:dyDescent="0.25">
      <c r="A63" s="1">
        <v>51</v>
      </c>
      <c r="B63" s="2" t="s">
        <v>33</v>
      </c>
      <c r="C63" s="2" t="s">
        <v>88</v>
      </c>
      <c r="D63" s="1">
        <v>1</v>
      </c>
      <c r="E63" s="17"/>
      <c r="F63" s="12">
        <f t="shared" si="19"/>
        <v>0</v>
      </c>
      <c r="G63" s="12">
        <f t="shared" si="18"/>
        <v>0</v>
      </c>
    </row>
    <row r="64" spans="1:7" ht="75" x14ac:dyDescent="0.25">
      <c r="A64" s="1">
        <v>52</v>
      </c>
      <c r="B64" s="2" t="s">
        <v>34</v>
      </c>
      <c r="C64" s="2" t="s">
        <v>72</v>
      </c>
      <c r="D64" s="1">
        <v>5</v>
      </c>
      <c r="E64" s="17"/>
      <c r="F64" s="12">
        <f t="shared" ref="F64:F65" si="20">E64*D64</f>
        <v>0</v>
      </c>
      <c r="G64" s="12">
        <f t="shared" si="18"/>
        <v>0</v>
      </c>
    </row>
    <row r="65" spans="1:8" ht="60" x14ac:dyDescent="0.25">
      <c r="A65" s="1">
        <v>53</v>
      </c>
      <c r="B65" s="2" t="s">
        <v>35</v>
      </c>
      <c r="C65" s="2" t="s">
        <v>78</v>
      </c>
      <c r="D65" s="1">
        <v>5</v>
      </c>
      <c r="E65" s="17"/>
      <c r="F65" s="12">
        <f t="shared" si="20"/>
        <v>0</v>
      </c>
      <c r="G65" s="12">
        <f t="shared" si="18"/>
        <v>0</v>
      </c>
    </row>
    <row r="66" spans="1:8" x14ac:dyDescent="0.25">
      <c r="A66" s="24" t="s">
        <v>13</v>
      </c>
      <c r="B66" s="25"/>
      <c r="C66" s="25"/>
      <c r="D66" s="25"/>
      <c r="E66" s="25"/>
      <c r="F66" s="25"/>
      <c r="G66" s="26"/>
    </row>
    <row r="67" spans="1:8" ht="78.599999999999994" customHeight="1" x14ac:dyDescent="0.25">
      <c r="A67" s="1">
        <v>54</v>
      </c>
      <c r="B67" s="2" t="s">
        <v>24</v>
      </c>
      <c r="C67" s="3" t="s">
        <v>79</v>
      </c>
      <c r="D67" s="1">
        <v>2</v>
      </c>
      <c r="E67" s="19"/>
      <c r="F67" s="13">
        <f>E67*D67</f>
        <v>0</v>
      </c>
      <c r="G67" s="13">
        <f>F67*1.21</f>
        <v>0</v>
      </c>
      <c r="H67" s="14"/>
    </row>
    <row r="68" spans="1:8" ht="90" x14ac:dyDescent="0.25">
      <c r="A68" s="1">
        <v>55</v>
      </c>
      <c r="B68" s="2" t="s">
        <v>25</v>
      </c>
      <c r="C68" s="2" t="s">
        <v>80</v>
      </c>
      <c r="D68" s="1">
        <v>1</v>
      </c>
      <c r="E68" s="20"/>
      <c r="F68" s="13">
        <f t="shared" ref="F68:F71" si="21">E68*D68</f>
        <v>0</v>
      </c>
      <c r="G68" s="13">
        <f t="shared" ref="G68:G74" si="22">F68*1.21</f>
        <v>0</v>
      </c>
      <c r="H68" s="14"/>
    </row>
    <row r="69" spans="1:8" ht="116.45" customHeight="1" x14ac:dyDescent="0.25">
      <c r="A69" s="1">
        <v>56</v>
      </c>
      <c r="B69" s="2" t="s">
        <v>25</v>
      </c>
      <c r="C69" s="2" t="s">
        <v>81</v>
      </c>
      <c r="D69" s="1">
        <v>1</v>
      </c>
      <c r="E69" s="20"/>
      <c r="F69" s="13">
        <f t="shared" si="21"/>
        <v>0</v>
      </c>
      <c r="G69" s="13">
        <f t="shared" si="22"/>
        <v>0</v>
      </c>
      <c r="H69" s="14"/>
    </row>
    <row r="70" spans="1:8" ht="90" x14ac:dyDescent="0.25">
      <c r="A70" s="1">
        <v>57</v>
      </c>
      <c r="B70" s="2" t="s">
        <v>26</v>
      </c>
      <c r="C70" s="2" t="s">
        <v>82</v>
      </c>
      <c r="D70" s="1">
        <v>2</v>
      </c>
      <c r="E70" s="17"/>
      <c r="F70" s="13">
        <f t="shared" si="21"/>
        <v>0</v>
      </c>
      <c r="G70" s="13">
        <f t="shared" si="22"/>
        <v>0</v>
      </c>
      <c r="H70" s="14"/>
    </row>
    <row r="71" spans="1:8" ht="60" x14ac:dyDescent="0.25">
      <c r="A71" s="1">
        <v>58</v>
      </c>
      <c r="B71" s="2" t="s">
        <v>27</v>
      </c>
      <c r="C71" s="2" t="s">
        <v>83</v>
      </c>
      <c r="D71" s="1">
        <v>3</v>
      </c>
      <c r="E71" s="17"/>
      <c r="F71" s="13">
        <f t="shared" si="21"/>
        <v>0</v>
      </c>
      <c r="G71" s="13">
        <f t="shared" si="22"/>
        <v>0</v>
      </c>
      <c r="H71" s="14"/>
    </row>
    <row r="72" spans="1:8" ht="43.15" customHeight="1" x14ac:dyDescent="0.25">
      <c r="A72" s="1">
        <v>59</v>
      </c>
      <c r="B72" s="2" t="s">
        <v>28</v>
      </c>
      <c r="C72" s="2" t="s">
        <v>84</v>
      </c>
      <c r="D72" s="1">
        <v>1</v>
      </c>
      <c r="E72" s="17"/>
      <c r="F72" s="13">
        <f t="shared" ref="F72:F74" si="23">E72*D72</f>
        <v>0</v>
      </c>
      <c r="G72" s="13">
        <f t="shared" si="22"/>
        <v>0</v>
      </c>
      <c r="H72" s="14"/>
    </row>
    <row r="73" spans="1:8" ht="49.15" customHeight="1" x14ac:dyDescent="0.25">
      <c r="A73" s="1">
        <v>60</v>
      </c>
      <c r="B73" s="2" t="s">
        <v>28</v>
      </c>
      <c r="C73" s="2" t="s">
        <v>85</v>
      </c>
      <c r="D73" s="1">
        <v>1</v>
      </c>
      <c r="E73" s="17"/>
      <c r="F73" s="13">
        <f t="shared" si="23"/>
        <v>0</v>
      </c>
      <c r="G73" s="13">
        <f t="shared" si="22"/>
        <v>0</v>
      </c>
      <c r="H73" s="14"/>
    </row>
    <row r="74" spans="1:8" ht="58.15" customHeight="1" x14ac:dyDescent="0.25">
      <c r="A74" s="1">
        <v>61</v>
      </c>
      <c r="B74" s="2" t="s">
        <v>27</v>
      </c>
      <c r="C74" s="2" t="s">
        <v>86</v>
      </c>
      <c r="D74" s="1">
        <v>2</v>
      </c>
      <c r="E74" s="19"/>
      <c r="F74" s="12">
        <f t="shared" si="23"/>
        <v>0</v>
      </c>
      <c r="G74" s="12">
        <f t="shared" si="22"/>
        <v>0</v>
      </c>
      <c r="H74" s="14"/>
    </row>
    <row r="76" spans="1:8" x14ac:dyDescent="0.25">
      <c r="E76" s="8" t="s">
        <v>38</v>
      </c>
      <c r="F76" s="15">
        <f>SUM(F6:F12)+SUM(F14:F20)+SUM(F22:F29)+SUM(F31:F42)+SUM(F44:F55)+SUM(F57:F65)+SUM(F67:F74)</f>
        <v>0</v>
      </c>
      <c r="G76" s="15">
        <f>SUM(G6:G12)+SUM(G14:G20)+SUM(G22:G29)+SUM(G31:G42)+SUM(G44:G55)+SUM(G57:G65)+SUM(G67:G74)</f>
        <v>0</v>
      </c>
    </row>
  </sheetData>
  <autoFilter ref="B2:B76" xr:uid="{B62B01C6-8595-4D02-AFDD-8F18A9EDBD1E}"/>
  <mergeCells count="9">
    <mergeCell ref="A43:G43"/>
    <mergeCell ref="A56:G56"/>
    <mergeCell ref="A66:G66"/>
    <mergeCell ref="A2:G2"/>
    <mergeCell ref="A4:G4"/>
    <mergeCell ref="A5:G5"/>
    <mergeCell ref="A13:G13"/>
    <mergeCell ref="A21:G21"/>
    <mergeCell ref="A30:G30"/>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47f37fd-c369-40f2-90d4-e7e46af88bde">
      <Terms xmlns="http://schemas.microsoft.com/office/infopath/2007/PartnerControls"/>
    </lcf76f155ced4ddcb4097134ff3c332f>
    <TaxCatchAll xmlns="3b2a0ea5-291b-4392-ad5f-4a764dc663a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3B565256B3291498FE769935B2A0ACD" ma:contentTypeVersion="18" ma:contentTypeDescription="Vytvoří nový dokument" ma:contentTypeScope="" ma:versionID="b2fadd2031a3704416b7e537eb38280f">
  <xsd:schema xmlns:xsd="http://www.w3.org/2001/XMLSchema" xmlns:xs="http://www.w3.org/2001/XMLSchema" xmlns:p="http://schemas.microsoft.com/office/2006/metadata/properties" xmlns:ns2="c47f37fd-c369-40f2-90d4-e7e46af88bde" xmlns:ns3="3b2a0ea5-291b-4392-ad5f-4a764dc663ac" targetNamespace="http://schemas.microsoft.com/office/2006/metadata/properties" ma:root="true" ma:fieldsID="c3615b5fa8da9d06ab9f6a0915c12b77" ns2:_="" ns3:_="">
    <xsd:import namespace="c47f37fd-c369-40f2-90d4-e7e46af88bde"/>
    <xsd:import namespace="3b2a0ea5-291b-4392-ad5f-4a764dc663a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7f37fd-c369-40f2-90d4-e7e46af88b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ů" ma:readOnly="false" ma:fieldId="{5cf76f15-5ced-4ddc-b409-7134ff3c332f}" ma:taxonomyMulti="true" ma:sspId="925f360d-f27b-4b2a-a9ba-3d4ff1be46f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a0ea5-291b-4392-ad5f-4a764dc663ac" elementFormDefault="qualified">
    <xsd:import namespace="http://schemas.microsoft.com/office/2006/documentManagement/types"/>
    <xsd:import namespace="http://schemas.microsoft.com/office/infopath/2007/PartnerControls"/>
    <xsd:element name="SharedWithUsers" ma:index="14"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dílené s podrobnostmi" ma:internalName="SharedWithDetails" ma:readOnly="true">
      <xsd:simpleType>
        <xsd:restriction base="dms:Note">
          <xsd:maxLength value="255"/>
        </xsd:restriction>
      </xsd:simpleType>
    </xsd:element>
    <xsd:element name="TaxCatchAll" ma:index="23" nillable="true" ma:displayName="Taxonomy Catch All Column" ma:hidden="true" ma:list="{e7c62b7a-ec4c-4b8a-98ce-e8d8a2363021}" ma:internalName="TaxCatchAll" ma:showField="CatchAllData" ma:web="3b2a0ea5-291b-4392-ad5f-4a764dc663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F5B990-26D9-4462-92C6-5BA0937A28AF}">
  <ds:schemaRefs>
    <ds:schemaRef ds:uri="http://schemas.microsoft.com/office/2006/metadata/properties"/>
    <ds:schemaRef ds:uri="http://schemas.microsoft.com/office/infopath/2007/PartnerControls"/>
    <ds:schemaRef ds:uri="c47f37fd-c369-40f2-90d4-e7e46af88bde"/>
    <ds:schemaRef ds:uri="3b2a0ea5-291b-4392-ad5f-4a764dc663ac"/>
  </ds:schemaRefs>
</ds:datastoreItem>
</file>

<file path=customXml/itemProps2.xml><?xml version="1.0" encoding="utf-8"?>
<ds:datastoreItem xmlns:ds="http://schemas.openxmlformats.org/officeDocument/2006/customXml" ds:itemID="{D50403C8-C3F1-4D2E-8B71-1BB22825A4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7f37fd-c369-40f2-90d4-e7e46af88bde"/>
    <ds:schemaRef ds:uri="3b2a0ea5-291b-4392-ad5f-4a764dc663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EC752B-3EC2-4030-B6E4-1BB9CC75A9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nábytek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Martínek Otto</dc:creator>
  <cp:lastModifiedBy>Zuzana Čermáková</cp:lastModifiedBy>
  <dcterms:created xsi:type="dcterms:W3CDTF">2019-10-21T13:47:03Z</dcterms:created>
  <dcterms:modified xsi:type="dcterms:W3CDTF">2025-05-22T11:54:21Z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0x01010043B565256B3291498FE769935B2A0ACD</vt:lpwstr>
  </property>
  <property fmtid="{D5CDD505-2E9C-101B-9397-08002B2CF9AE}" pid="3" name="MediaServiceImageTags">
    <vt:lpwstr/>
  </property>
</Properties>
</file>