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Výzva č. 8_Uniforma MsP/Finál Jožka/Jožka/"/>
    </mc:Choice>
  </mc:AlternateContent>
  <xr:revisionPtr revIDLastSave="1" documentId="14_{09A860DF-E184-475F-AD31-ABA72ECFCAB5}" xr6:coauthVersionLast="47" xr6:coauthVersionMax="47" xr10:uidLastSave="{F6FEF7F9-F49C-4225-B269-3EC143174553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uchádzača'!$B$3:$I$52</definedName>
    <definedName name="Rovnašata">'Ponuka uchádzača'!$G$44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H24" i="6"/>
  <c r="H25" i="6"/>
  <c r="H26" i="6"/>
  <c r="H27" i="6"/>
  <c r="H28" i="6"/>
  <c r="H29" i="6"/>
  <c r="H38" i="6" l="1"/>
  <c r="I24" i="6"/>
  <c r="I25" i="6"/>
  <c r="I26" i="6"/>
  <c r="I27" i="6"/>
  <c r="I28" i="6"/>
  <c r="I29" i="6"/>
  <c r="I23" i="6"/>
  <c r="H21" i="6"/>
  <c r="F21" i="6"/>
  <c r="I30" i="6" l="1"/>
</calcChain>
</file>

<file path=xl/sharedStrings.xml><?xml version="1.0" encoding="utf-8"?>
<sst xmlns="http://schemas.openxmlformats.org/spreadsheetml/2006/main" count="110" uniqueCount="100">
  <si>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</si>
  <si>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</si>
  <si>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</si>
  <si>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</si>
  <si>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</si>
  <si>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</si>
  <si>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</si>
  <si>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</si>
  <si>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</si>
  <si>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</si>
  <si>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</si>
  <si>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</si>
  <si>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</si>
  <si>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</si>
  <si>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</si>
  <si>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</si>
  <si>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</si>
  <si>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</si>
  <si>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</si>
  <si>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</si>
  <si>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</si>
  <si>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</si>
  <si>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</si>
  <si>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</si>
  <si>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</si>
  <si>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</si>
  <si>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</si>
  <si>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</si>
  <si>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</si>
  <si>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</si>
  <si>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</si>
  <si>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</si>
  <si>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</si>
  <si>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</si>
  <si>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</si>
  <si>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</si>
  <si>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</si>
  <si>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</si>
  <si>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</si>
  <si>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</si>
  <si>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</si>
  <si>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</si>
  <si>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</si>
  <si>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</si>
  <si>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</si>
  <si>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Jednotková cena   bez DPH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</si>
  <si>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</si>
  <si>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</si>
  <si>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</si>
  <si>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</si>
  <si>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</si>
  <si>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</si>
  <si>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</si>
  <si>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</si>
  <si>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</si>
  <si>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</si>
  <si>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</si>
  <si>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Výška DPH (23%)</t>
  </si>
  <si>
    <t>Predpokladané množstvo</t>
  </si>
  <si>
    <t>Pomocné kritérium hodnotenia č. 1 v prípade rovnosti ponúk</t>
  </si>
  <si>
    <t>Pomocné kritérium hodnotenia č. 2 v prípade rovnosti ponúk</t>
  </si>
  <si>
    <t>Som platcom DPH</t>
  </si>
  <si>
    <t>Merná jednotka</t>
  </si>
  <si>
    <t>Pol. č.</t>
  </si>
  <si>
    <t>1</t>
  </si>
  <si>
    <t>2</t>
  </si>
  <si>
    <t>3</t>
  </si>
  <si>
    <t>4</t>
  </si>
  <si>
    <t>5</t>
  </si>
  <si>
    <t>6</t>
  </si>
  <si>
    <t>7</t>
  </si>
  <si>
    <t>ks</t>
  </si>
  <si>
    <t>Nohavice letné</t>
  </si>
  <si>
    <t>Nohavice zimné</t>
  </si>
  <si>
    <t>Košeľa s krátkym rukávom vrátane nášiviek</t>
  </si>
  <si>
    <t>Košeľa s dlhým rukávom vrátane nášiviek</t>
  </si>
  <si>
    <t>Bunda zimná vrátane nášiviek</t>
  </si>
  <si>
    <t>Bunda prechodná vrátane nášiviek</t>
  </si>
  <si>
    <t>Šiltovka vrátane nášiviek</t>
  </si>
  <si>
    <r>
      <t xml:space="preserve">** Jednotková cena </t>
    </r>
    <r>
      <rPr>
        <b/>
        <sz val="9"/>
        <rFont val="Calibri"/>
        <family val="2"/>
        <charset val="238"/>
        <scheme val="minor"/>
      </rPr>
      <t>je prevedená automaticky</t>
    </r>
    <r>
      <rPr>
        <sz val="9"/>
        <rFont val="Calibri"/>
        <family val="2"/>
        <charset val="238"/>
        <scheme val="minor"/>
      </rPr>
      <t xml:space="preserve"> z rozpočtu položky</t>
    </r>
  </si>
  <si>
    <r>
      <t>Jednotková cena v eur bez DPH uvedená v pol. č. 5 "</t>
    </r>
    <r>
      <rPr>
        <b/>
        <sz val="12"/>
        <rFont val="Calibri"/>
        <family val="2"/>
        <charset val="238"/>
        <scheme val="minor"/>
      </rPr>
      <t>Košeľa s krátkym rukávom vrátane nášiviek</t>
    </r>
    <r>
      <rPr>
        <sz val="12"/>
        <rFont val="Calibri"/>
        <family val="2"/>
        <charset val="238"/>
        <scheme val="minor"/>
      </rPr>
      <t>"</t>
    </r>
    <r>
      <rPr>
        <b/>
        <sz val="12"/>
        <rFont val="Calibri"/>
        <family val="2"/>
        <charset val="238"/>
        <scheme val="minor"/>
      </rPr>
      <t xml:space="preserve"> </t>
    </r>
  </si>
  <si>
    <t xml:space="preserve">Sídlo uchádzača: </t>
  </si>
  <si>
    <t>Štatutárny zástupca:</t>
  </si>
  <si>
    <t>IČO:</t>
  </si>
  <si>
    <t>IČ DPH:</t>
  </si>
  <si>
    <t>Príloha č. 2 - Ponuka uchádzača v zákazke "Služobná uniforma pre príslušníkov Mestskej polície hlavného mesta SR Bratislavy"</t>
  </si>
  <si>
    <t>Dodávané množstvo</t>
  </si>
  <si>
    <t>***uchádzač doplní riadky podľa potreby</t>
  </si>
  <si>
    <r>
      <t xml:space="preserve">Lehota dodania čiastkovej objednávky </t>
    </r>
    <r>
      <rPr>
        <sz val="12"/>
        <rFont val="Calibri"/>
        <family val="2"/>
        <charset val="238"/>
        <scheme val="minor"/>
      </rPr>
      <t xml:space="preserve">(v kalendárnych dňoch)**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</si>
  <si>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45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</si>
  <si>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t>Uniforma</t>
  </si>
  <si>
    <t>Rovnošata</t>
  </si>
  <si>
    <t>Pracovný odev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</si>
  <si>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Uchádzačom navrhovaná cena musí zahŕňať všetky náklady, ktoré súvisia s plnením predmetu zákazky a taktiež aj primeraný zisk uchádzača. Uchádzač je povinný do navrhovaných jednotkových cien zahrnúť všetky priame a nepriame náklady a riziká všetkých druhov, v takej výške ako sú potrebné pre riadne realizovanie zákazky v súlade so zmluvou, a tieto jednotkové ceny nesmú byť vyjadrené záporným číslom.</t>
    </r>
  </si>
  <si>
    <t xml:space="preserve">Zoznam na preukázanie splnenia podmienok účasti podľa § 34 ods. 1 písm. a) ZVO </t>
  </si>
  <si>
    <r>
      <t xml:space="preserve">Obchodné meno obderateľa/IČO a Kontaktné údaje </t>
    </r>
    <r>
      <rPr>
        <sz val="11"/>
        <color rgb="FF000000"/>
        <rFont val="Calibri"/>
        <family val="2"/>
        <charset val="238"/>
        <scheme val="minor"/>
      </rPr>
      <t>(e-mail a telefón), kde je možné overiť referenciu</t>
    </r>
  </si>
  <si>
    <t xml:space="preserve">Druh dodávaného tovaru                                                       </t>
  </si>
  <si>
    <t>CENA SPOLU:</t>
  </si>
  <si>
    <r>
      <t>Identifikovanie zmluvného plnenia</t>
    </r>
    <r>
      <rPr>
        <sz val="11"/>
        <color rgb="FF000000"/>
        <rFont val="Calibri"/>
        <family val="2"/>
        <charset val="238"/>
        <scheme val="minor"/>
      </rPr>
      <t xml:space="preserve"> (zmluvná cena a obdobie plnenia), </t>
    </r>
    <r>
      <rPr>
        <b/>
        <sz val="11"/>
        <color rgb="FF000000"/>
        <rFont val="Calibri"/>
        <family val="2"/>
        <charset val="238"/>
        <scheme val="minor"/>
      </rPr>
      <t xml:space="preserve">prípadne </t>
    </r>
    <r>
      <rPr>
        <sz val="11"/>
        <color rgb="FF000000"/>
        <rFont val="Calibri"/>
        <family val="2"/>
        <charset val="238"/>
        <scheme val="minor"/>
      </rPr>
      <t>uviesť link zverejnenia zmluvy</t>
    </r>
  </si>
  <si>
    <r>
      <t xml:space="preserve">Uchádzač preukáže, že v období 5 rokov od vyhlásenia verejného obstarávania </t>
    </r>
    <r>
      <rPr>
        <b/>
        <sz val="12"/>
        <rFont val="Calibri"/>
        <family val="2"/>
        <charset val="238"/>
      </rPr>
      <t>dodal kumulatívne min. 50 ks odevov</t>
    </r>
    <r>
      <rPr>
        <sz val="12"/>
        <rFont val="Calibri"/>
        <family val="2"/>
        <charset val="238"/>
      </rPr>
      <t xml:space="preserve"> – uniforiem, rovnošiat alebo pracovných odevov (bližšie identifikované v bodoch 3.2. až 3.5. Časť B "Podmienky účasti" súťažných podkladov.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</si>
</sst>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9"/>
      <color theme="0"/>
      <name val="Calibri"/>
      <family val="2"/>
      <charset val="238"/>
      <scheme val="minor"/>
    </font>
    <font>
      <u/>
      <sz val="9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2F5496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rgb="FFB2B2B2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rgb="FFB2B2B2"/>
      </bottom>
      <diagonal/>
    </border>
    <border>
      <left/>
      <right/>
      <top style="medium">
        <color theme="1"/>
      </top>
      <bottom style="thin">
        <color rgb="FFB2B2B2"/>
      </bottom>
      <diagonal/>
    </border>
    <border>
      <left/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rgb="FFB2B2B2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thin">
        <color rgb="FFB2B2B2"/>
      </bottom>
      <diagonal/>
    </border>
    <border>
      <left/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theme="1"/>
      </bottom>
      <diagonal/>
    </border>
    <border>
      <left/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 style="medium">
        <color theme="1"/>
      </bottom>
      <diagonal/>
    </border>
    <border>
      <left/>
      <right style="thin">
        <color rgb="FFB2B2B2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rgb="FFB2B2B2"/>
      </right>
      <top style="medium">
        <color theme="1"/>
      </top>
      <bottom/>
      <diagonal/>
    </border>
    <border>
      <left style="thin">
        <color rgb="FFB2B2B2"/>
      </left>
      <right/>
      <top style="medium">
        <color theme="1"/>
      </top>
      <bottom/>
      <diagonal/>
    </border>
    <border>
      <left style="thin">
        <color theme="0" tint="-0.249977111117893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1"/>
      </right>
      <top/>
      <bottom style="thin">
        <color theme="0" tint="-0.249977111117893"/>
      </bottom>
      <diagonal/>
    </border>
    <border>
      <left style="thin">
        <color theme="1"/>
      </left>
      <right/>
      <top/>
      <bottom style="thin">
        <color theme="0" tint="-0.249977111117893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theme="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 style="thin">
        <color theme="0" tint="-0.14999847407452621"/>
      </left>
      <right/>
      <top/>
      <bottom style="medium">
        <color theme="1"/>
      </bottom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theme="1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 style="medium">
        <color indexed="64"/>
      </top>
      <bottom/>
      <diagonal/>
    </border>
    <border>
      <left style="thin">
        <color theme="2" tint="-9.9978637043366805E-2"/>
      </left>
      <right/>
      <top/>
      <bottom style="medium">
        <color indexed="64"/>
      </bottom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6" fillId="0" borderId="4" xfId="2" applyFont="1" applyFill="1" applyBorder="1" applyAlignment="1"/>
    <xf numFmtId="0" fontId="17" fillId="0" borderId="3" xfId="2" applyFont="1" applyFill="1" applyBorder="1" applyAlignment="1">
      <alignment horizontal="left" wrapText="1"/>
    </xf>
    <xf numFmtId="0" fontId="17" fillId="0" borderId="38" xfId="2" applyFont="1" applyFill="1" applyBorder="1" applyAlignment="1">
      <alignment horizontal="center" wrapText="1"/>
    </xf>
    <xf numFmtId="0" fontId="17" fillId="0" borderId="13" xfId="2" applyFont="1" applyFill="1" applyBorder="1" applyAlignment="1">
      <alignment horizontal="center" wrapText="1"/>
    </xf>
    <xf numFmtId="0" fontId="17" fillId="0" borderId="25" xfId="2" applyFont="1" applyFill="1" applyBorder="1" applyAlignment="1">
      <alignment horizontal="left"/>
    </xf>
    <xf numFmtId="49" fontId="0" fillId="6" borderId="43" xfId="0" applyNumberFormat="1" applyFill="1" applyBorder="1" applyAlignment="1">
      <alignment horizontal="left"/>
    </xf>
    <xf numFmtId="49" fontId="0" fillId="6" borderId="34" xfId="0" applyNumberFormat="1" applyFill="1" applyBorder="1" applyAlignment="1">
      <alignment horizontal="left"/>
    </xf>
    <xf numFmtId="0" fontId="3" fillId="5" borderId="47" xfId="2" applyFont="1" applyFill="1" applyBorder="1" applyProtection="1">
      <protection hidden="1"/>
    </xf>
    <xf numFmtId="0" fontId="6" fillId="0" borderId="42" xfId="0" applyFont="1" applyBorder="1" applyAlignment="1">
      <alignment vertical="center"/>
    </xf>
    <xf numFmtId="0" fontId="5" fillId="6" borderId="48" xfId="0" applyFont="1" applyFill="1" applyBorder="1" applyAlignment="1">
      <alignment horizontal="center" vertical="center"/>
    </xf>
    <xf numFmtId="0" fontId="6" fillId="6" borderId="49" xfId="0" applyFont="1" applyFill="1" applyBorder="1" applyAlignment="1">
      <alignment horizontal="justify" vertical="center"/>
    </xf>
    <xf numFmtId="0" fontId="0" fillId="6" borderId="49" xfId="0" applyFill="1" applyBorder="1" applyAlignment="1">
      <alignment horizontal="left" vertical="center" wrapText="1" indent="1"/>
    </xf>
    <xf numFmtId="0" fontId="6" fillId="6" borderId="49" xfId="0" applyFont="1" applyFill="1" applyBorder="1" applyAlignment="1">
      <alignment horizontal="left" vertical="center" wrapText="1" indent="1"/>
    </xf>
    <xf numFmtId="0" fontId="2" fillId="6" borderId="49" xfId="0" applyFont="1" applyFill="1" applyBorder="1" applyAlignment="1">
      <alignment horizontal="center" vertical="center" wrapText="1"/>
    </xf>
    <xf numFmtId="0" fontId="20" fillId="6" borderId="49" xfId="4" applyFill="1" applyBorder="1" applyAlignment="1">
      <alignment horizontal="left" vertical="center" wrapText="1" indent="1"/>
    </xf>
    <xf numFmtId="0" fontId="0" fillId="6" borderId="49" xfId="0" applyFill="1" applyBorder="1" applyAlignment="1" applyProtection="1">
      <alignment horizontal="left" vertical="center" wrapText="1" indent="1"/>
      <protection locked="0"/>
    </xf>
    <xf numFmtId="0" fontId="0" fillId="6" borderId="49" xfId="0" applyFill="1" applyBorder="1" applyAlignment="1">
      <alignment horizontal="left" wrapText="1" indent="1"/>
    </xf>
    <xf numFmtId="164" fontId="0" fillId="0" borderId="46" xfId="2" applyNumberFormat="1" applyFont="1" applyFill="1" applyBorder="1" applyAlignment="1">
      <alignment horizontal="center"/>
    </xf>
    <xf numFmtId="164" fontId="0" fillId="0" borderId="35" xfId="2" applyNumberFormat="1" applyFont="1" applyFill="1" applyBorder="1" applyAlignment="1">
      <alignment horizontal="center"/>
    </xf>
    <xf numFmtId="164" fontId="0" fillId="5" borderId="39" xfId="2" applyNumberFormat="1" applyFont="1" applyFill="1" applyBorder="1" applyAlignment="1">
      <alignment horizontal="center"/>
    </xf>
    <xf numFmtId="164" fontId="0" fillId="5" borderId="26" xfId="2" applyNumberFormat="1" applyFont="1" applyFill="1" applyBorder="1" applyAlignment="1">
      <alignment horizontal="center"/>
    </xf>
    <xf numFmtId="0" fontId="17" fillId="0" borderId="38" xfId="2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0" fillId="0" borderId="25" xfId="2" applyNumberFormat="1" applyFont="1" applyFill="1" applyBorder="1" applyAlignment="1">
      <alignment horizontal="center"/>
    </xf>
    <xf numFmtId="0" fontId="19" fillId="0" borderId="0" xfId="2" applyFont="1" applyFill="1" applyBorder="1" applyAlignment="1">
      <alignment horizontal="left" vertical="center"/>
    </xf>
    <xf numFmtId="0" fontId="0" fillId="0" borderId="45" xfId="0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56" xfId="0" applyBorder="1"/>
    <xf numFmtId="0" fontId="10" fillId="5" borderId="82" xfId="2" applyFont="1" applyFill="1" applyBorder="1" applyAlignment="1">
      <alignment wrapText="1"/>
    </xf>
    <xf numFmtId="4" fontId="25" fillId="5" borderId="70" xfId="0" applyNumberFormat="1" applyFont="1" applyFill="1" applyBorder="1" applyAlignment="1">
      <alignment horizontal="center" vertical="center" wrapText="1"/>
    </xf>
    <xf numFmtId="4" fontId="25" fillId="5" borderId="62" xfId="0" applyNumberFormat="1" applyFont="1" applyFill="1" applyBorder="1" applyAlignment="1">
      <alignment horizontal="center" vertical="center" wrapText="1"/>
    </xf>
    <xf numFmtId="4" fontId="25" fillId="5" borderId="71" xfId="0" applyNumberFormat="1" applyFont="1" applyFill="1" applyBorder="1" applyAlignment="1">
      <alignment vertical="center" wrapText="1"/>
    </xf>
    <xf numFmtId="4" fontId="25" fillId="5" borderId="87" xfId="0" applyNumberFormat="1" applyFont="1" applyFill="1" applyBorder="1" applyAlignment="1">
      <alignment horizontal="center" vertical="center" wrapText="1"/>
    </xf>
    <xf numFmtId="4" fontId="25" fillId="5" borderId="88" xfId="0" applyNumberFormat="1" applyFont="1" applyFill="1" applyBorder="1" applyAlignment="1">
      <alignment horizontal="center" vertical="center" wrapText="1"/>
    </xf>
    <xf numFmtId="4" fontId="25" fillId="5" borderId="89" xfId="0" applyNumberFormat="1" applyFont="1" applyFill="1" applyBorder="1" applyAlignment="1">
      <alignment vertical="center" wrapText="1"/>
    </xf>
    <xf numFmtId="4" fontId="26" fillId="8" borderId="100" xfId="0" applyNumberFormat="1" applyFont="1" applyFill="1" applyBorder="1" applyAlignment="1">
      <alignment horizontal="center" vertical="center" wrapText="1"/>
    </xf>
    <xf numFmtId="0" fontId="30" fillId="0" borderId="0" xfId="2" applyFont="1" applyFill="1" applyBorder="1" applyAlignment="1">
      <alignment horizontal="left" vertical="center"/>
    </xf>
    <xf numFmtId="164" fontId="0" fillId="0" borderId="106" xfId="2" applyNumberFormat="1" applyFont="1" applyFill="1" applyBorder="1" applyAlignment="1">
      <alignment horizontal="center"/>
    </xf>
    <xf numFmtId="164" fontId="0" fillId="0" borderId="107" xfId="2" applyNumberFormat="1" applyFont="1" applyFill="1" applyBorder="1" applyAlignment="1">
      <alignment horizontal="center"/>
    </xf>
    <xf numFmtId="0" fontId="0" fillId="0" borderId="111" xfId="0" applyBorder="1" applyAlignment="1">
      <alignment wrapText="1"/>
    </xf>
    <xf numFmtId="0" fontId="19" fillId="0" borderId="114" xfId="2" applyFont="1" applyFill="1" applyBorder="1" applyAlignment="1">
      <alignment horizontal="left" vertical="center"/>
    </xf>
    <xf numFmtId="0" fontId="0" fillId="0" borderId="115" xfId="0" applyBorder="1"/>
    <xf numFmtId="0" fontId="0" fillId="0" borderId="116" xfId="0" applyBorder="1"/>
    <xf numFmtId="0" fontId="0" fillId="6" borderId="117" xfId="0" applyFill="1" applyBorder="1"/>
    <xf numFmtId="0" fontId="3" fillId="6" borderId="114" xfId="2" applyFont="1" applyFill="1" applyBorder="1" applyAlignment="1">
      <alignment horizontal="center"/>
    </xf>
    <xf numFmtId="0" fontId="0" fillId="6" borderId="111" xfId="0" applyFill="1" applyBorder="1"/>
    <xf numFmtId="0" fontId="0" fillId="0" borderId="123" xfId="0" applyBorder="1"/>
    <xf numFmtId="164" fontId="18" fillId="7" borderId="51" xfId="2" applyNumberFormat="1" applyFont="1" applyFill="1" applyBorder="1" applyAlignment="1">
      <alignment horizontal="center" vertical="center"/>
    </xf>
    <xf numFmtId="0" fontId="10" fillId="6" borderId="65" xfId="2" applyFont="1" applyFill="1" applyBorder="1" applyAlignment="1">
      <alignment horizontal="left" vertical="center"/>
    </xf>
    <xf numFmtId="0" fontId="10" fillId="6" borderId="66" xfId="2" applyFont="1" applyFill="1" applyBorder="1" applyAlignment="1">
      <alignment horizontal="left" vertical="center"/>
    </xf>
    <xf numFmtId="0" fontId="10" fillId="5" borderId="66" xfId="2" applyFont="1" applyFill="1" applyBorder="1" applyAlignment="1">
      <alignment horizontal="center" vertical="center"/>
    </xf>
    <xf numFmtId="0" fontId="10" fillId="5" borderId="67" xfId="2" applyFont="1" applyFill="1" applyBorder="1" applyAlignment="1">
      <alignment horizontal="center" vertical="center"/>
    </xf>
    <xf numFmtId="0" fontId="0" fillId="6" borderId="76" xfId="3" applyFont="1" applyFill="1" applyBorder="1" applyAlignment="1">
      <alignment horizontal="center" vertical="center" wrapText="1"/>
    </xf>
    <xf numFmtId="0" fontId="1" fillId="6" borderId="75" xfId="3" applyFill="1" applyBorder="1" applyAlignment="1">
      <alignment horizontal="center" vertical="center" wrapText="1"/>
    </xf>
    <xf numFmtId="0" fontId="1" fillId="6" borderId="78" xfId="3" applyFill="1" applyBorder="1" applyAlignment="1">
      <alignment horizontal="center" vertical="center" wrapText="1"/>
    </xf>
    <xf numFmtId="0" fontId="0" fillId="0" borderId="44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5" borderId="76" xfId="3" applyFont="1" applyFill="1" applyBorder="1" applyAlignment="1">
      <alignment horizontal="center" vertical="center" wrapText="1"/>
    </xf>
    <xf numFmtId="0" fontId="0" fillId="5" borderId="77" xfId="3" applyFont="1" applyFill="1" applyBorder="1" applyAlignment="1">
      <alignment horizontal="center" vertical="center" wrapText="1"/>
    </xf>
    <xf numFmtId="0" fontId="10" fillId="5" borderId="60" xfId="2" applyFont="1" applyFill="1" applyBorder="1" applyAlignment="1">
      <alignment horizontal="center" vertical="center" wrapText="1"/>
    </xf>
    <xf numFmtId="0" fontId="10" fillId="5" borderId="69" xfId="2" applyFont="1" applyFill="1" applyBorder="1" applyAlignment="1">
      <alignment horizontal="center" vertical="center" wrapText="1"/>
    </xf>
    <xf numFmtId="0" fontId="10" fillId="5" borderId="61" xfId="2" applyFont="1" applyFill="1" applyBorder="1" applyAlignment="1">
      <alignment horizontal="center" vertical="center" wrapText="1"/>
    </xf>
    <xf numFmtId="0" fontId="10" fillId="5" borderId="62" xfId="2" applyFont="1" applyFill="1" applyBorder="1" applyAlignment="1">
      <alignment horizontal="center" vertical="center" wrapText="1"/>
    </xf>
    <xf numFmtId="0" fontId="10" fillId="5" borderId="71" xfId="2" applyFont="1" applyFill="1" applyBorder="1" applyAlignment="1">
      <alignment horizontal="center" vertical="center" wrapText="1"/>
    </xf>
    <xf numFmtId="0" fontId="10" fillId="5" borderId="55" xfId="2" applyFont="1" applyFill="1" applyBorder="1" applyAlignment="1">
      <alignment horizontal="center" vertical="center" wrapText="1"/>
    </xf>
    <xf numFmtId="0" fontId="10" fillId="5" borderId="73" xfId="2" applyFont="1" applyFill="1" applyBorder="1" applyAlignment="1">
      <alignment horizontal="center" vertical="center" wrapText="1"/>
    </xf>
    <xf numFmtId="0" fontId="10" fillId="0" borderId="68" xfId="2" applyFont="1" applyFill="1" applyBorder="1" applyAlignment="1" applyProtection="1">
      <alignment horizontal="left" vertical="center"/>
      <protection hidden="1"/>
    </xf>
    <xf numFmtId="0" fontId="10" fillId="0" borderId="60" xfId="2" applyFont="1" applyFill="1" applyBorder="1" applyAlignment="1" applyProtection="1">
      <alignment horizontal="left" vertical="center"/>
      <protection hidden="1"/>
    </xf>
    <xf numFmtId="0" fontId="10" fillId="0" borderId="70" xfId="2" applyFont="1" applyFill="1" applyBorder="1" applyAlignment="1" applyProtection="1">
      <alignment horizontal="left" vertical="center"/>
      <protection hidden="1"/>
    </xf>
    <xf numFmtId="0" fontId="10" fillId="0" borderId="62" xfId="2" applyFont="1" applyFill="1" applyBorder="1" applyAlignment="1" applyProtection="1">
      <alignment horizontal="left" vertical="center"/>
      <protection hidden="1"/>
    </xf>
    <xf numFmtId="0" fontId="10" fillId="0" borderId="63" xfId="2" applyFont="1" applyFill="1" applyBorder="1" applyAlignment="1" applyProtection="1">
      <alignment horizontal="left" vertical="center"/>
      <protection hidden="1"/>
    </xf>
    <xf numFmtId="0" fontId="10" fillId="0" borderId="72" xfId="2" applyFont="1" applyFill="1" applyBorder="1" applyAlignment="1" applyProtection="1">
      <alignment horizontal="left" vertical="center"/>
      <protection hidden="1"/>
    </xf>
    <xf numFmtId="0" fontId="10" fillId="0" borderId="55" xfId="2" applyFont="1" applyFill="1" applyBorder="1" applyAlignment="1" applyProtection="1">
      <alignment horizontal="left" vertical="center"/>
      <protection hidden="1"/>
    </xf>
    <xf numFmtId="0" fontId="10" fillId="6" borderId="74" xfId="2" applyFont="1" applyFill="1" applyBorder="1" applyAlignment="1">
      <alignment horizontal="left" vertical="center"/>
    </xf>
    <xf numFmtId="0" fontId="10" fillId="6" borderId="75" xfId="2" applyFont="1" applyFill="1" applyBorder="1" applyAlignment="1">
      <alignment horizontal="left" vertical="center"/>
    </xf>
    <xf numFmtId="2" fontId="16" fillId="0" borderId="27" xfId="2" applyNumberFormat="1" applyFont="1" applyFill="1" applyBorder="1" applyAlignment="1">
      <alignment horizontal="left"/>
    </xf>
    <xf numFmtId="2" fontId="16" fillId="0" borderId="33" xfId="2" applyNumberFormat="1" applyFont="1" applyFill="1" applyBorder="1" applyAlignment="1">
      <alignment horizontal="left"/>
    </xf>
    <xf numFmtId="0" fontId="10" fillId="5" borderId="94" xfId="2" applyFont="1" applyFill="1" applyBorder="1" applyAlignment="1">
      <alignment horizontal="center"/>
    </xf>
    <xf numFmtId="0" fontId="10" fillId="5" borderId="64" xfId="2" applyFont="1" applyFill="1" applyBorder="1" applyAlignment="1">
      <alignment horizontal="center"/>
    </xf>
    <xf numFmtId="0" fontId="10" fillId="5" borderId="95" xfId="2" applyFont="1" applyFill="1" applyBorder="1" applyAlignment="1">
      <alignment horizontal="center"/>
    </xf>
    <xf numFmtId="0" fontId="10" fillId="5" borderId="85" xfId="2" applyFont="1" applyFill="1" applyBorder="1" applyAlignment="1">
      <alignment horizontal="center"/>
    </xf>
    <xf numFmtId="0" fontId="10" fillId="5" borderId="81" xfId="2" applyFont="1" applyFill="1" applyBorder="1" applyAlignment="1">
      <alignment horizontal="center"/>
    </xf>
    <xf numFmtId="0" fontId="10" fillId="5" borderId="82" xfId="2" applyFont="1" applyFill="1" applyBorder="1" applyAlignment="1">
      <alignment horizontal="center"/>
    </xf>
    <xf numFmtId="0" fontId="10" fillId="5" borderId="86" xfId="2" applyFont="1" applyFill="1" applyBorder="1" applyAlignment="1">
      <alignment horizontal="left"/>
    </xf>
    <xf numFmtId="0" fontId="10" fillId="5" borderId="64" xfId="2" applyFont="1" applyFill="1" applyBorder="1" applyAlignment="1">
      <alignment horizontal="left"/>
    </xf>
    <xf numFmtId="0" fontId="10" fillId="5" borderId="92" xfId="2" applyFont="1" applyFill="1" applyBorder="1" applyAlignment="1">
      <alignment horizontal="left"/>
    </xf>
    <xf numFmtId="0" fontId="10" fillId="5" borderId="80" xfId="2" applyFont="1" applyFill="1" applyBorder="1" applyAlignment="1">
      <alignment horizontal="left"/>
    </xf>
    <xf numFmtId="0" fontId="10" fillId="5" borderId="81" xfId="2" applyFont="1" applyFill="1" applyBorder="1" applyAlignment="1">
      <alignment horizontal="left"/>
    </xf>
    <xf numFmtId="0" fontId="10" fillId="5" borderId="96" xfId="2" applyFont="1" applyFill="1" applyBorder="1" applyAlignment="1">
      <alignment horizontal="left"/>
    </xf>
    <xf numFmtId="0" fontId="10" fillId="5" borderId="93" xfId="2" applyFont="1" applyFill="1" applyBorder="1" applyAlignment="1">
      <alignment horizontal="left"/>
    </xf>
    <xf numFmtId="0" fontId="10" fillId="5" borderId="97" xfId="2" applyFont="1" applyFill="1" applyBorder="1" applyAlignment="1">
      <alignment horizontal="left"/>
    </xf>
    <xf numFmtId="164" fontId="14" fillId="6" borderId="36" xfId="0" applyNumberFormat="1" applyFont="1" applyFill="1" applyBorder="1" applyAlignment="1">
      <alignment horizontal="center" vertical="center" wrapText="1"/>
    </xf>
    <xf numFmtId="164" fontId="14" fillId="6" borderId="13" xfId="0" applyNumberFormat="1" applyFont="1" applyFill="1" applyBorder="1" applyAlignment="1">
      <alignment horizontal="center" vertical="center" wrapText="1"/>
    </xf>
    <xf numFmtId="0" fontId="24" fillId="6" borderId="11" xfId="2" applyFont="1" applyFill="1" applyBorder="1" applyAlignment="1">
      <alignment horizontal="left" vertical="center" wrapText="1"/>
    </xf>
    <xf numFmtId="0" fontId="24" fillId="6" borderId="12" xfId="2" applyFont="1" applyFill="1" applyBorder="1" applyAlignment="1">
      <alignment horizontal="left" vertical="center" wrapText="1"/>
    </xf>
    <xf numFmtId="0" fontId="24" fillId="6" borderId="14" xfId="2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left"/>
    </xf>
    <xf numFmtId="4" fontId="29" fillId="5" borderId="103" xfId="0" applyNumberFormat="1" applyFont="1" applyFill="1" applyBorder="1" applyAlignment="1">
      <alignment horizontal="center" vertical="center" wrapText="1"/>
    </xf>
    <xf numFmtId="4" fontId="29" fillId="5" borderId="102" xfId="0" applyNumberFormat="1" applyFont="1" applyFill="1" applyBorder="1" applyAlignment="1">
      <alignment horizontal="center" vertical="center" wrapText="1"/>
    </xf>
    <xf numFmtId="4" fontId="25" fillId="5" borderId="103" xfId="0" applyNumberFormat="1" applyFont="1" applyFill="1" applyBorder="1" applyAlignment="1">
      <alignment horizontal="center" vertical="center" wrapText="1"/>
    </xf>
    <xf numFmtId="4" fontId="25" fillId="5" borderId="102" xfId="0" applyNumberFormat="1" applyFont="1" applyFill="1" applyBorder="1" applyAlignment="1">
      <alignment horizontal="center" vertical="center" wrapText="1"/>
    </xf>
    <xf numFmtId="0" fontId="10" fillId="5" borderId="91" xfId="2" applyFont="1" applyFill="1" applyBorder="1" applyAlignment="1">
      <alignment horizontal="center" wrapText="1"/>
    </xf>
    <xf numFmtId="0" fontId="10" fillId="5" borderId="90" xfId="2" applyFont="1" applyFill="1" applyBorder="1" applyAlignment="1">
      <alignment horizontal="center" wrapText="1"/>
    </xf>
    <xf numFmtId="4" fontId="29" fillId="5" borderId="91" xfId="0" applyNumberFormat="1" applyFont="1" applyFill="1" applyBorder="1" applyAlignment="1">
      <alignment horizontal="center" vertical="center" wrapText="1"/>
    </xf>
    <xf numFmtId="4" fontId="29" fillId="5" borderId="90" xfId="0" applyNumberFormat="1" applyFont="1" applyFill="1" applyBorder="1" applyAlignment="1">
      <alignment horizontal="center" vertical="center" wrapText="1"/>
    </xf>
    <xf numFmtId="4" fontId="25" fillId="5" borderId="79" xfId="0" applyNumberFormat="1" applyFont="1" applyFill="1" applyBorder="1" applyAlignment="1">
      <alignment horizontal="center" vertical="center" wrapText="1"/>
    </xf>
    <xf numFmtId="4" fontId="25" fillId="5" borderId="101" xfId="0" applyNumberFormat="1" applyFont="1" applyFill="1" applyBorder="1" applyAlignment="1">
      <alignment horizontal="center" vertical="center" wrapText="1"/>
    </xf>
    <xf numFmtId="0" fontId="10" fillId="5" borderId="80" xfId="2" applyFont="1" applyFill="1" applyBorder="1" applyAlignment="1">
      <alignment horizontal="center" wrapText="1"/>
    </xf>
    <xf numFmtId="0" fontId="10" fillId="5" borderId="81" xfId="2" applyFont="1" applyFill="1" applyBorder="1" applyAlignment="1">
      <alignment horizontal="center" wrapText="1"/>
    </xf>
    <xf numFmtId="0" fontId="32" fillId="0" borderId="8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15" fillId="6" borderId="0" xfId="0" applyFont="1" applyFill="1" applyAlignment="1">
      <alignment horizontal="center"/>
    </xf>
    <xf numFmtId="0" fontId="3" fillId="6" borderId="28" xfId="2" applyFont="1" applyFill="1" applyBorder="1" applyAlignment="1">
      <alignment horizontal="center"/>
    </xf>
    <xf numFmtId="0" fontId="3" fillId="6" borderId="12" xfId="2" applyFont="1" applyFill="1" applyBorder="1" applyAlignment="1">
      <alignment horizontal="center"/>
    </xf>
    <xf numFmtId="0" fontId="3" fillId="6" borderId="118" xfId="2" applyFont="1" applyFill="1" applyBorder="1" applyAlignment="1">
      <alignment horizontal="center"/>
    </xf>
    <xf numFmtId="0" fontId="17" fillId="0" borderId="29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9" fillId="6" borderId="11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13" xfId="2" applyFont="1" applyFill="1" applyBorder="1" applyAlignment="1">
      <alignment horizontal="center" vertical="center" wrapText="1"/>
    </xf>
    <xf numFmtId="0" fontId="3" fillId="6" borderId="27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3" fillId="6" borderId="119" xfId="2" applyFont="1" applyFill="1" applyBorder="1" applyAlignment="1">
      <alignment horizontal="center"/>
    </xf>
    <xf numFmtId="0" fontId="3" fillId="6" borderId="120" xfId="2" applyFont="1" applyFill="1" applyBorder="1" applyAlignment="1">
      <alignment horizontal="center"/>
    </xf>
    <xf numFmtId="0" fontId="3" fillId="6" borderId="121" xfId="2" applyFont="1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7" borderId="11" xfId="2" applyFont="1" applyFill="1" applyBorder="1" applyAlignment="1">
      <alignment horizontal="center" vertical="center" wrapText="1"/>
    </xf>
    <xf numFmtId="0" fontId="13" fillId="7" borderId="12" xfId="2" applyFont="1" applyFill="1" applyBorder="1" applyAlignment="1">
      <alignment horizontal="center" vertical="center" wrapText="1"/>
    </xf>
    <xf numFmtId="0" fontId="13" fillId="7" borderId="13" xfId="2" applyFont="1" applyFill="1" applyBorder="1" applyAlignment="1">
      <alignment horizontal="center" vertical="center" wrapText="1"/>
    </xf>
    <xf numFmtId="0" fontId="0" fillId="6" borderId="19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0" fillId="6" borderId="17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4" fillId="6" borderId="0" xfId="1" applyFill="1" applyBorder="1" applyAlignment="1">
      <alignment horizontal="center"/>
    </xf>
    <xf numFmtId="0" fontId="9" fillId="6" borderId="21" xfId="2" applyFont="1" applyFill="1" applyBorder="1" applyAlignment="1">
      <alignment horizontal="center" vertical="center" wrapText="1"/>
    </xf>
    <xf numFmtId="0" fontId="9" fillId="6" borderId="22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>
      <alignment horizontal="center" vertical="center" wrapText="1"/>
    </xf>
    <xf numFmtId="0" fontId="17" fillId="0" borderId="26" xfId="2" applyFont="1" applyFill="1" applyBorder="1" applyAlignment="1">
      <alignment horizontal="left"/>
    </xf>
    <xf numFmtId="0" fontId="17" fillId="0" borderId="31" xfId="2" applyFont="1" applyFill="1" applyBorder="1" applyAlignment="1">
      <alignment horizontal="left"/>
    </xf>
    <xf numFmtId="0" fontId="17" fillId="0" borderId="30" xfId="2" applyFont="1" applyFill="1" applyBorder="1" applyAlignment="1">
      <alignment horizontal="left"/>
    </xf>
    <xf numFmtId="0" fontId="10" fillId="6" borderId="19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9" fillId="7" borderId="57" xfId="2" applyFont="1" applyFill="1" applyBorder="1" applyAlignment="1">
      <alignment horizontal="center" vertical="center" wrapText="1"/>
    </xf>
    <xf numFmtId="0" fontId="9" fillId="7" borderId="58" xfId="2" applyFont="1" applyFill="1" applyBorder="1" applyAlignment="1">
      <alignment horizontal="center" vertical="center" wrapText="1"/>
    </xf>
    <xf numFmtId="0" fontId="9" fillId="7" borderId="59" xfId="2" applyFont="1" applyFill="1" applyBorder="1" applyAlignment="1">
      <alignment horizontal="center" vertical="center" wrapText="1"/>
    </xf>
    <xf numFmtId="4" fontId="26" fillId="8" borderId="105" xfId="0" applyNumberFormat="1" applyFont="1" applyFill="1" applyBorder="1" applyAlignment="1">
      <alignment horizontal="center" vertical="center" wrapText="1"/>
    </xf>
    <xf numFmtId="4" fontId="26" fillId="8" borderId="104" xfId="0" applyNumberFormat="1" applyFont="1" applyFill="1" applyBorder="1" applyAlignment="1">
      <alignment horizontal="center" vertical="center" wrapText="1"/>
    </xf>
    <xf numFmtId="4" fontId="26" fillId="8" borderId="98" xfId="0" applyNumberFormat="1" applyFont="1" applyFill="1" applyBorder="1" applyAlignment="1">
      <alignment horizontal="center" vertical="center" wrapText="1"/>
    </xf>
    <xf numFmtId="4" fontId="26" fillId="8" borderId="99" xfId="0" applyNumberFormat="1" applyFont="1" applyFill="1" applyBorder="1" applyAlignment="1">
      <alignment horizontal="center" vertical="center" wrapText="1"/>
    </xf>
    <xf numFmtId="0" fontId="28" fillId="0" borderId="110" xfId="0" applyFont="1" applyBorder="1" applyAlignment="1">
      <alignment horizontal="center" vertical="center" wrapText="1"/>
    </xf>
    <xf numFmtId="0" fontId="28" fillId="0" borderId="109" xfId="0" applyFont="1" applyBorder="1" applyAlignment="1">
      <alignment horizontal="center" vertical="center" wrapText="1"/>
    </xf>
    <xf numFmtId="0" fontId="28" fillId="0" borderId="108" xfId="0" applyFont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8" borderId="12" xfId="2" applyFont="1" applyFill="1" applyBorder="1" applyAlignment="1">
      <alignment horizontal="center" vertical="center" wrapText="1"/>
    </xf>
    <xf numFmtId="0" fontId="9" fillId="8" borderId="13" xfId="2" applyFont="1" applyFill="1" applyBorder="1" applyAlignment="1">
      <alignment horizontal="center" vertical="center" wrapText="1"/>
    </xf>
    <xf numFmtId="0" fontId="19" fillId="0" borderId="112" xfId="2" applyFont="1" applyFill="1" applyBorder="1" applyAlignment="1">
      <alignment horizontal="left" vertical="center"/>
    </xf>
    <xf numFmtId="0" fontId="19" fillId="0" borderId="1" xfId="2" applyFont="1" applyFill="1" applyBorder="1" applyAlignment="1">
      <alignment horizontal="left" vertical="center"/>
    </xf>
    <xf numFmtId="0" fontId="19" fillId="0" borderId="113" xfId="2" applyFont="1" applyFill="1" applyBorder="1" applyAlignment="1">
      <alignment horizontal="left" vertical="center"/>
    </xf>
    <xf numFmtId="0" fontId="14" fillId="6" borderId="29" xfId="2" applyFont="1" applyFill="1" applyBorder="1" applyAlignment="1">
      <alignment horizontal="center" wrapText="1"/>
    </xf>
    <xf numFmtId="0" fontId="14" fillId="6" borderId="32" xfId="2" applyFont="1" applyFill="1" applyBorder="1" applyAlignment="1">
      <alignment horizontal="center" wrapText="1"/>
    </xf>
    <xf numFmtId="0" fontId="14" fillId="6" borderId="52" xfId="2" applyFont="1" applyFill="1" applyBorder="1" applyAlignment="1">
      <alignment horizontal="left" vertical="center" wrapText="1"/>
    </xf>
    <xf numFmtId="0" fontId="14" fillId="6" borderId="53" xfId="2" applyFont="1" applyFill="1" applyBorder="1" applyAlignment="1">
      <alignment horizontal="left" vertical="center" wrapText="1"/>
    </xf>
    <xf numFmtId="0" fontId="14" fillId="6" borderId="54" xfId="2" applyFont="1" applyFill="1" applyBorder="1" applyAlignment="1">
      <alignment horizontal="left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22" fillId="5" borderId="41" xfId="0" applyFont="1" applyFill="1" applyBorder="1" applyAlignment="1">
      <alignment horizontal="center" vertical="center" wrapText="1"/>
    </xf>
    <xf numFmtId="2" fontId="16" fillId="0" borderId="16" xfId="2" applyNumberFormat="1" applyFont="1" applyFill="1" applyBorder="1" applyAlignment="1">
      <alignment horizontal="left"/>
    </xf>
    <xf numFmtId="0" fontId="16" fillId="0" borderId="18" xfId="2" applyFont="1" applyFill="1" applyBorder="1" applyAlignment="1">
      <alignment horizontal="left"/>
    </xf>
    <xf numFmtId="0" fontId="16" fillId="0" borderId="0" xfId="2" applyFont="1" applyFill="1" applyBorder="1" applyAlignment="1">
      <alignment horizontal="left"/>
    </xf>
    <xf numFmtId="0" fontId="16" fillId="0" borderId="33" xfId="2" applyFont="1" applyFill="1" applyBorder="1" applyAlignment="1">
      <alignment horizontal="left"/>
    </xf>
    <xf numFmtId="0" fontId="21" fillId="0" borderId="124" xfId="2" applyFont="1" applyFill="1" applyBorder="1" applyAlignment="1">
      <alignment horizontal="left" vertical="center"/>
    </xf>
    <xf numFmtId="0" fontId="21" fillId="0" borderId="1" xfId="2" applyFont="1" applyFill="1" applyBorder="1" applyAlignment="1">
      <alignment horizontal="left" vertical="center"/>
    </xf>
    <xf numFmtId="0" fontId="21" fillId="0" borderId="122" xfId="2" applyFont="1" applyFill="1" applyBorder="1" applyAlignment="1">
      <alignment horizontal="left" vertical="center"/>
    </xf>
    <xf numFmtId="0" fontId="3" fillId="6" borderId="125" xfId="2" applyFont="1" applyFill="1" applyBorder="1" applyAlignment="1">
      <alignment horizontal="center"/>
    </xf>
    <xf numFmtId="0" fontId="3" fillId="6" borderId="10" xfId="2" applyFont="1" applyFill="1" applyBorder="1" applyAlignment="1">
      <alignment horizontal="center"/>
    </xf>
    <xf numFmtId="0" fontId="3" fillId="6" borderId="126" xfId="2" applyFont="1" applyFill="1" applyBorder="1" applyAlignment="1">
      <alignment horizontal="center"/>
    </xf>
    <xf numFmtId="0" fontId="9" fillId="8" borderId="57" xfId="2" applyFont="1" applyFill="1" applyBorder="1" applyAlignment="1">
      <alignment horizontal="center" vertical="center" wrapText="1"/>
    </xf>
    <xf numFmtId="0" fontId="9" fillId="8" borderId="58" xfId="2" applyFont="1" applyFill="1" applyBorder="1" applyAlignment="1">
      <alignment horizontal="center" vertical="center" wrapText="1"/>
    </xf>
    <xf numFmtId="0" fontId="9" fillId="8" borderId="59" xfId="2" applyFont="1" applyFill="1" applyBorder="1" applyAlignment="1">
      <alignment horizontal="center" vertical="center" wrapText="1"/>
    </xf>
    <xf numFmtId="0" fontId="11" fillId="6" borderId="31" xfId="2" applyFont="1" applyFill="1" applyBorder="1" applyAlignment="1">
      <alignment horizontal="center"/>
    </xf>
    <xf numFmtId="0" fontId="11" fillId="6" borderId="30" xfId="2" applyFont="1" applyFill="1" applyBorder="1" applyAlignment="1">
      <alignment horizontal="center"/>
    </xf>
    <xf numFmtId="0" fontId="11" fillId="6" borderId="26" xfId="2" applyFont="1" applyFill="1" applyBorder="1" applyAlignment="1">
      <alignment horizontal="center"/>
    </xf>
    <xf numFmtId="0" fontId="18" fillId="7" borderId="11" xfId="2" applyFont="1" applyFill="1" applyBorder="1" applyAlignment="1">
      <alignment horizontal="left" vertical="center"/>
    </xf>
    <xf numFmtId="0" fontId="18" fillId="7" borderId="12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/>
    </xf>
    <xf numFmtId="0" fontId="17" fillId="0" borderId="12" xfId="2" applyFont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0" fillId="6" borderId="50" xfId="0" applyFill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419100</xdr:colOff>
          <xdr:row>14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419100</xdr:colOff>
          <xdr:row>15</xdr:row>
          <xdr:rowOff>69850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419100</xdr:colOff>
          <xdr:row>17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16</xdr:row>
          <xdr:rowOff>0</xdr:rowOff>
        </xdr:from>
        <xdr:to>
          <xdr:col>10</xdr:col>
          <xdr:colOff>527050</xdr:colOff>
          <xdr:row>17</xdr:row>
          <xdr:rowOff>69850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419100</xdr:colOff>
          <xdr:row>16</xdr:row>
          <xdr:rowOff>69850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361950</xdr:colOff>
          <xdr:row>13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N52"/>
  <sheetViews>
    <sheetView showGridLines="0" tabSelected="1" topLeftCell="A32" zoomScale="85" zoomScaleNormal="85" zoomScaleSheetLayoutView="160" workbookViewId="0">
      <selection activeCell="B42" sqref="B42:I42"/>
    </sheetView>
  </sheetViews>
  <sheetFormatPr defaultRowHeight="14.5" x14ac:dyDescent="0.35"/>
  <cols>
    <col min="1" max="1" width="5" customWidth="1"/>
    <col min="2" max="2" width="6.1796875" style="14" customWidth="1"/>
    <col min="3" max="3" width="10.54296875" style="14" customWidth="1"/>
    <col min="4" max="4" width="39.08984375" style="14" customWidth="1"/>
    <col min="5" max="5" width="13.54296875" style="14" customWidth="1"/>
    <col min="6" max="6" width="23.1796875" customWidth="1"/>
    <col min="7" max="7" width="14.54296875" customWidth="1"/>
    <col min="8" max="8" width="17" customWidth="1"/>
    <col min="9" max="9" width="13.81640625" customWidth="1"/>
  </cols>
  <sheetData>
    <row r="1" spans="2:10" ht="19" customHeight="1" x14ac:dyDescent="0.45">
      <c r="B1" s="134" t="s">
        <v>42</v>
      </c>
      <c r="C1" s="134"/>
      <c r="D1" s="134"/>
      <c r="E1" s="134"/>
      <c r="F1" s="134"/>
      <c r="G1" s="134"/>
      <c r="H1" s="134"/>
      <c r="I1" s="134"/>
    </row>
    <row r="2" spans="2:10" ht="6.5" customHeight="1" thickBot="1" x14ac:dyDescent="0.4">
      <c r="B2" s="160"/>
      <c r="C2" s="160"/>
      <c r="D2" s="160"/>
      <c r="E2" s="160"/>
      <c r="F2" s="160"/>
    </row>
    <row r="3" spans="2:10" ht="45.75" customHeight="1" thickBot="1" x14ac:dyDescent="0.4">
      <c r="B3" s="140" t="s">
        <v>85</v>
      </c>
      <c r="C3" s="141"/>
      <c r="D3" s="141"/>
      <c r="E3" s="141"/>
      <c r="F3" s="141"/>
      <c r="G3" s="141"/>
      <c r="H3" s="141"/>
      <c r="I3" s="142"/>
    </row>
    <row r="4" spans="2:10" s="14" customFormat="1" ht="15" thickBot="1" x14ac:dyDescent="0.4">
      <c r="B4" s="143"/>
      <c r="C4" s="144"/>
      <c r="D4" s="144"/>
      <c r="E4" s="144"/>
      <c r="F4" s="144"/>
      <c r="G4" s="144"/>
      <c r="H4" s="144"/>
      <c r="I4" s="144"/>
      <c r="J4" s="65"/>
    </row>
    <row r="5" spans="2:10" ht="17.149999999999999" customHeight="1" x14ac:dyDescent="0.35">
      <c r="B5" s="68" t="s">
        <v>0</v>
      </c>
      <c r="C5" s="69"/>
      <c r="D5" s="69"/>
      <c r="E5" s="70"/>
      <c r="F5" s="70"/>
      <c r="G5" s="70"/>
      <c r="H5" s="70"/>
      <c r="I5" s="71"/>
    </row>
    <row r="6" spans="2:10" ht="17.149999999999999" customHeight="1" x14ac:dyDescent="0.35">
      <c r="B6" s="88" t="s">
        <v>81</v>
      </c>
      <c r="C6" s="89"/>
      <c r="D6" s="89"/>
      <c r="E6" s="81"/>
      <c r="F6" s="81"/>
      <c r="G6" s="81"/>
      <c r="H6" s="81"/>
      <c r="I6" s="82"/>
    </row>
    <row r="7" spans="2:10" ht="17.149999999999999" customHeight="1" x14ac:dyDescent="0.35">
      <c r="B7" s="90" t="s">
        <v>82</v>
      </c>
      <c r="C7" s="91"/>
      <c r="D7" s="92"/>
      <c r="E7" s="83"/>
      <c r="F7" s="84"/>
      <c r="G7" s="84"/>
      <c r="H7" s="84"/>
      <c r="I7" s="85"/>
    </row>
    <row r="8" spans="2:10" ht="17.149999999999999" customHeight="1" x14ac:dyDescent="0.35">
      <c r="B8" s="90" t="s">
        <v>83</v>
      </c>
      <c r="C8" s="91"/>
      <c r="D8" s="92"/>
      <c r="E8" s="83"/>
      <c r="F8" s="84"/>
      <c r="G8" s="84"/>
      <c r="H8" s="84"/>
      <c r="I8" s="85"/>
    </row>
    <row r="9" spans="2:10" ht="17.149999999999999" customHeight="1" x14ac:dyDescent="0.35">
      <c r="B9" s="93" t="s">
        <v>84</v>
      </c>
      <c r="C9" s="94"/>
      <c r="D9" s="94"/>
      <c r="E9" s="86"/>
      <c r="F9" s="86"/>
      <c r="G9" s="86"/>
      <c r="H9" s="86"/>
      <c r="I9" s="87"/>
    </row>
    <row r="10" spans="2:10" ht="17.149999999999999" customHeight="1" thickBot="1" x14ac:dyDescent="0.4">
      <c r="B10" s="95" t="s">
        <v>1</v>
      </c>
      <c r="C10" s="96"/>
      <c r="D10" s="96"/>
      <c r="E10" s="79" t="s">
        <v>61</v>
      </c>
      <c r="F10" s="80"/>
      <c r="G10" s="72"/>
      <c r="H10" s="73"/>
      <c r="I10" s="74"/>
    </row>
    <row r="11" spans="2:10" s="14" customFormat="1" ht="15" thickBot="1" x14ac:dyDescent="0.4">
      <c r="B11" s="145"/>
      <c r="C11" s="146"/>
      <c r="D11" s="146"/>
      <c r="E11" s="146"/>
      <c r="F11" s="146"/>
      <c r="G11" s="146"/>
      <c r="H11" s="146"/>
      <c r="I11" s="147"/>
    </row>
    <row r="12" spans="2:10" ht="30" customHeight="1" x14ac:dyDescent="0.35">
      <c r="B12" s="161" t="s">
        <v>2</v>
      </c>
      <c r="C12" s="162"/>
      <c r="D12" s="162"/>
      <c r="E12" s="162"/>
      <c r="F12" s="162"/>
      <c r="G12" s="162"/>
      <c r="H12" s="162"/>
      <c r="I12" s="163"/>
    </row>
    <row r="13" spans="2:10" ht="39" customHeight="1" x14ac:dyDescent="0.35">
      <c r="B13" s="148" t="s">
        <v>48</v>
      </c>
      <c r="C13" s="149"/>
      <c r="D13" s="149"/>
      <c r="E13" s="149"/>
      <c r="F13" s="149"/>
      <c r="G13" s="149"/>
      <c r="H13" s="150"/>
      <c r="I13" s="24"/>
    </row>
    <row r="14" spans="2:10" ht="39" customHeight="1" x14ac:dyDescent="0.35">
      <c r="B14" s="154" t="s">
        <v>38</v>
      </c>
      <c r="C14" s="155"/>
      <c r="D14" s="155"/>
      <c r="E14" s="155"/>
      <c r="F14" s="155"/>
      <c r="G14" s="155"/>
      <c r="H14" s="156"/>
      <c r="I14" s="12"/>
    </row>
    <row r="15" spans="2:10" ht="39" customHeight="1" x14ac:dyDescent="0.35">
      <c r="B15" s="167" t="s">
        <v>3</v>
      </c>
      <c r="C15" s="168"/>
      <c r="D15" s="168"/>
      <c r="E15" s="168"/>
      <c r="F15" s="168"/>
      <c r="G15" s="168"/>
      <c r="H15" s="169"/>
      <c r="I15" s="12"/>
    </row>
    <row r="16" spans="2:10" ht="39" customHeight="1" x14ac:dyDescent="0.35">
      <c r="B16" s="167" t="s">
        <v>43</v>
      </c>
      <c r="C16" s="168"/>
      <c r="D16" s="168"/>
      <c r="E16" s="168"/>
      <c r="F16" s="168"/>
      <c r="G16" s="168"/>
      <c r="H16" s="169"/>
      <c r="I16" s="12"/>
    </row>
    <row r="17" spans="2:9" ht="39" customHeight="1" thickBot="1" x14ac:dyDescent="0.4">
      <c r="B17" s="157" t="s">
        <v>41</v>
      </c>
      <c r="C17" s="158"/>
      <c r="D17" s="158"/>
      <c r="E17" s="158"/>
      <c r="F17" s="158"/>
      <c r="G17" s="158"/>
      <c r="H17" s="159"/>
      <c r="I17" s="13"/>
    </row>
    <row r="18" spans="2:9" s="14" customFormat="1" ht="15" thickBot="1" x14ac:dyDescent="0.4">
      <c r="B18" s="135"/>
      <c r="C18" s="136"/>
      <c r="D18" s="136"/>
      <c r="E18" s="136"/>
      <c r="F18" s="136"/>
      <c r="G18" s="136"/>
      <c r="H18" s="136"/>
      <c r="I18" s="137"/>
    </row>
    <row r="19" spans="2:9" ht="32.5" customHeight="1" thickBot="1" x14ac:dyDescent="0.4">
      <c r="B19" s="151" t="s">
        <v>39</v>
      </c>
      <c r="C19" s="152"/>
      <c r="D19" s="152"/>
      <c r="E19" s="152"/>
      <c r="F19" s="152"/>
      <c r="G19" s="152"/>
      <c r="H19" s="152"/>
      <c r="I19" s="153"/>
    </row>
    <row r="20" spans="2:9" ht="15.65" customHeight="1" x14ac:dyDescent="0.35">
      <c r="B20" s="165" t="s">
        <v>4</v>
      </c>
      <c r="C20" s="166"/>
      <c r="D20" s="164"/>
      <c r="E20" s="21" t="s">
        <v>5</v>
      </c>
      <c r="F20" s="138" t="s">
        <v>6</v>
      </c>
      <c r="G20" s="164"/>
      <c r="H20" s="138" t="s">
        <v>7</v>
      </c>
      <c r="I20" s="139"/>
    </row>
    <row r="21" spans="2:9" ht="20.149999999999999" customHeight="1" thickBot="1" x14ac:dyDescent="0.4">
      <c r="B21" s="194" t="s">
        <v>40</v>
      </c>
      <c r="C21" s="195"/>
      <c r="D21" s="196"/>
      <c r="E21" s="17">
        <v>100</v>
      </c>
      <c r="F21" s="97" t="str">
        <f>IF(E21=100,"neuplatňuje sa","sem doplň minimum")</f>
        <v>neuplatňuje sa</v>
      </c>
      <c r="G21" s="98"/>
      <c r="H21" s="97" t="str">
        <f>IF(E21=100,"neuplatňuje sa","sem doplň maximum")</f>
        <v>neuplatňuje sa</v>
      </c>
      <c r="I21" s="193"/>
    </row>
    <row r="22" spans="2:9" ht="31" customHeight="1" thickBot="1" x14ac:dyDescent="0.4">
      <c r="B22" s="18" t="s">
        <v>63</v>
      </c>
      <c r="C22" s="211" t="s">
        <v>44</v>
      </c>
      <c r="D22" s="212"/>
      <c r="E22" s="38" t="s">
        <v>62</v>
      </c>
      <c r="F22" s="38" t="s">
        <v>58</v>
      </c>
      <c r="G22" s="19" t="s">
        <v>45</v>
      </c>
      <c r="H22" s="19" t="s">
        <v>57</v>
      </c>
      <c r="I22" s="20" t="s">
        <v>47</v>
      </c>
    </row>
    <row r="23" spans="2:9" ht="17.149999999999999" customHeight="1" x14ac:dyDescent="0.35">
      <c r="B23" s="22" t="s">
        <v>64</v>
      </c>
      <c r="C23" s="75" t="s">
        <v>72</v>
      </c>
      <c r="D23" s="76"/>
      <c r="E23" s="39" t="s">
        <v>71</v>
      </c>
      <c r="F23" s="43">
        <v>156</v>
      </c>
      <c r="G23" s="36">
        <v>0</v>
      </c>
      <c r="H23" s="57">
        <f>IF(E$10="Som platcom DPH",G23*0.23,0)</f>
        <v>0</v>
      </c>
      <c r="I23" s="34">
        <f t="shared" ref="I23:I29" si="0">SUM(G23+H23)*F23</f>
        <v>0</v>
      </c>
    </row>
    <row r="24" spans="2:9" ht="17.149999999999999" customHeight="1" x14ac:dyDescent="0.35">
      <c r="B24" s="23" t="s">
        <v>65</v>
      </c>
      <c r="C24" s="77" t="s">
        <v>73</v>
      </c>
      <c r="D24" s="78"/>
      <c r="E24" s="40" t="s">
        <v>71</v>
      </c>
      <c r="F24" s="44">
        <v>165</v>
      </c>
      <c r="G24" s="37">
        <v>0</v>
      </c>
      <c r="H24" s="58">
        <f t="shared" ref="H24:H29" si="1">IF(F$10="Som platcom DPH",G24*0.23,0)</f>
        <v>0</v>
      </c>
      <c r="I24" s="35">
        <f t="shared" si="0"/>
        <v>0</v>
      </c>
    </row>
    <row r="25" spans="2:9" ht="17.149999999999999" customHeight="1" x14ac:dyDescent="0.35">
      <c r="B25" s="23" t="s">
        <v>66</v>
      </c>
      <c r="C25" s="77" t="s">
        <v>76</v>
      </c>
      <c r="D25" s="78"/>
      <c r="E25" s="40" t="s">
        <v>71</v>
      </c>
      <c r="F25" s="44">
        <v>155</v>
      </c>
      <c r="G25" s="37">
        <v>0</v>
      </c>
      <c r="H25" s="58">
        <f t="shared" si="1"/>
        <v>0</v>
      </c>
      <c r="I25" s="35">
        <f t="shared" ref="I25" si="2">SUM(G25+H25)*F25</f>
        <v>0</v>
      </c>
    </row>
    <row r="26" spans="2:9" ht="17.149999999999999" customHeight="1" x14ac:dyDescent="0.35">
      <c r="B26" s="23" t="s">
        <v>67</v>
      </c>
      <c r="C26" s="77" t="s">
        <v>77</v>
      </c>
      <c r="D26" s="78"/>
      <c r="E26" s="40" t="s">
        <v>71</v>
      </c>
      <c r="F26" s="45">
        <v>216</v>
      </c>
      <c r="G26" s="37">
        <v>0</v>
      </c>
      <c r="H26" s="58">
        <f t="shared" si="1"/>
        <v>0</v>
      </c>
      <c r="I26" s="35">
        <f t="shared" si="0"/>
        <v>0</v>
      </c>
    </row>
    <row r="27" spans="2:9" ht="17.149999999999999" customHeight="1" x14ac:dyDescent="0.35">
      <c r="B27" s="23" t="s">
        <v>68</v>
      </c>
      <c r="C27" s="213" t="s">
        <v>74</v>
      </c>
      <c r="D27" s="214"/>
      <c r="E27" s="40" t="s">
        <v>71</v>
      </c>
      <c r="F27" s="46">
        <v>107</v>
      </c>
      <c r="G27" s="37">
        <v>0</v>
      </c>
      <c r="H27" s="58">
        <f t="shared" si="1"/>
        <v>0</v>
      </c>
      <c r="I27" s="35">
        <f t="shared" si="0"/>
        <v>0</v>
      </c>
    </row>
    <row r="28" spans="2:9" ht="17.149999999999999" customHeight="1" x14ac:dyDescent="0.35">
      <c r="B28" s="23" t="s">
        <v>69</v>
      </c>
      <c r="C28" s="213" t="s">
        <v>75</v>
      </c>
      <c r="D28" s="214"/>
      <c r="E28" s="40" t="s">
        <v>71</v>
      </c>
      <c r="F28" s="46">
        <v>127</v>
      </c>
      <c r="G28" s="37">
        <v>0</v>
      </c>
      <c r="H28" s="58">
        <f t="shared" si="1"/>
        <v>0</v>
      </c>
      <c r="I28" s="35">
        <f t="shared" ref="I28" si="3">SUM(G28+H28)*F28</f>
        <v>0</v>
      </c>
    </row>
    <row r="29" spans="2:9" ht="17.149999999999999" customHeight="1" thickBot="1" x14ac:dyDescent="0.4">
      <c r="B29" s="23" t="s">
        <v>70</v>
      </c>
      <c r="C29" s="77" t="s">
        <v>78</v>
      </c>
      <c r="D29" s="78"/>
      <c r="E29" s="40" t="s">
        <v>71</v>
      </c>
      <c r="F29" s="46">
        <v>60</v>
      </c>
      <c r="G29" s="37">
        <v>0</v>
      </c>
      <c r="H29" s="41">
        <f t="shared" si="1"/>
        <v>0</v>
      </c>
      <c r="I29" s="35">
        <f t="shared" si="0"/>
        <v>0</v>
      </c>
    </row>
    <row r="30" spans="2:9" ht="26.5" customHeight="1" thickBot="1" x14ac:dyDescent="0.4">
      <c r="B30" s="209" t="s">
        <v>97</v>
      </c>
      <c r="C30" s="210"/>
      <c r="D30" s="210"/>
      <c r="E30" s="210"/>
      <c r="F30" s="210"/>
      <c r="G30" s="210"/>
      <c r="H30" s="210"/>
      <c r="I30" s="67">
        <f>SUM(I23:I29)</f>
        <v>0</v>
      </c>
    </row>
    <row r="31" spans="2:9" ht="46.5" customHeight="1" thickBot="1" x14ac:dyDescent="0.4">
      <c r="B31" s="177" t="s">
        <v>93</v>
      </c>
      <c r="C31" s="178"/>
      <c r="D31" s="178"/>
      <c r="E31" s="178"/>
      <c r="F31" s="178"/>
      <c r="G31" s="178"/>
      <c r="H31" s="178"/>
      <c r="I31" s="179"/>
    </row>
    <row r="32" spans="2:9" ht="28" customHeight="1" thickBot="1" x14ac:dyDescent="0.4">
      <c r="B32" s="203" t="s">
        <v>59</v>
      </c>
      <c r="C32" s="204"/>
      <c r="D32" s="204"/>
      <c r="E32" s="204"/>
      <c r="F32" s="204"/>
      <c r="G32" s="204"/>
      <c r="H32" s="204"/>
      <c r="I32" s="205"/>
    </row>
    <row r="33" spans="2:14" ht="15" customHeight="1" x14ac:dyDescent="0.35">
      <c r="B33" s="206"/>
      <c r="C33" s="207"/>
      <c r="D33" s="207"/>
      <c r="E33" s="207"/>
      <c r="F33" s="207"/>
      <c r="G33" s="208"/>
      <c r="H33" s="186" t="s">
        <v>8</v>
      </c>
      <c r="I33" s="187"/>
    </row>
    <row r="34" spans="2:14" s="16" customFormat="1" ht="26.25" customHeight="1" thickBot="1" x14ac:dyDescent="0.4">
      <c r="B34" s="188" t="s">
        <v>88</v>
      </c>
      <c r="C34" s="189"/>
      <c r="D34" s="189"/>
      <c r="E34" s="189"/>
      <c r="F34" s="189"/>
      <c r="G34" s="190"/>
      <c r="H34" s="191"/>
      <c r="I34" s="192"/>
    </row>
    <row r="35" spans="2:14" s="16" customFormat="1" ht="17.149999999999999" customHeight="1" x14ac:dyDescent="0.35">
      <c r="B35" s="197" t="s">
        <v>89</v>
      </c>
      <c r="C35" s="198"/>
      <c r="D35" s="198"/>
      <c r="E35" s="198"/>
      <c r="F35" s="198"/>
      <c r="G35" s="198"/>
      <c r="H35" s="198"/>
      <c r="I35" s="199"/>
    </row>
    <row r="36" spans="2:14" ht="12" customHeight="1" thickBot="1" x14ac:dyDescent="0.4">
      <c r="B36" s="200"/>
      <c r="C36" s="201"/>
      <c r="D36" s="201"/>
      <c r="E36" s="201"/>
      <c r="F36" s="201"/>
      <c r="G36" s="201"/>
      <c r="H36" s="201"/>
      <c r="I36" s="202"/>
      <c r="J36" s="66"/>
    </row>
    <row r="37" spans="2:14" ht="27.5" customHeight="1" thickBot="1" x14ac:dyDescent="0.4">
      <c r="B37" s="180" t="s">
        <v>60</v>
      </c>
      <c r="C37" s="181"/>
      <c r="D37" s="181"/>
      <c r="E37" s="181"/>
      <c r="F37" s="181"/>
      <c r="G37" s="181"/>
      <c r="H37" s="181"/>
      <c r="I37" s="182"/>
    </row>
    <row r="38" spans="2:14" ht="31" customHeight="1" thickBot="1" x14ac:dyDescent="0.4">
      <c r="B38" s="115" t="s">
        <v>80</v>
      </c>
      <c r="C38" s="116"/>
      <c r="D38" s="116"/>
      <c r="E38" s="116"/>
      <c r="F38" s="116"/>
      <c r="G38" s="117"/>
      <c r="H38" s="113">
        <f>G27</f>
        <v>0</v>
      </c>
      <c r="I38" s="114"/>
      <c r="N38" s="47"/>
    </row>
    <row r="39" spans="2:14" s="16" customFormat="1" ht="16" customHeight="1" x14ac:dyDescent="0.35">
      <c r="B39" s="183" t="s">
        <v>79</v>
      </c>
      <c r="C39" s="184"/>
      <c r="D39" s="184"/>
      <c r="E39" s="184"/>
      <c r="F39" s="184"/>
      <c r="G39" s="184"/>
      <c r="H39" s="184"/>
      <c r="I39" s="185"/>
      <c r="J39" s="59"/>
    </row>
    <row r="40" spans="2:14" s="16" customFormat="1" ht="7.5" customHeight="1" thickBot="1" x14ac:dyDescent="0.4">
      <c r="B40" s="60"/>
      <c r="C40" s="42"/>
      <c r="D40" s="42"/>
      <c r="E40" s="42"/>
      <c r="F40" s="42"/>
      <c r="G40" s="42"/>
      <c r="H40" s="42"/>
      <c r="I40" s="42"/>
      <c r="J40" s="59"/>
    </row>
    <row r="41" spans="2:14" s="16" customFormat="1" ht="33" customHeight="1" thickBot="1" x14ac:dyDescent="0.4">
      <c r="B41" s="170" t="s">
        <v>94</v>
      </c>
      <c r="C41" s="171"/>
      <c r="D41" s="171"/>
      <c r="E41" s="171"/>
      <c r="F41" s="171"/>
      <c r="G41" s="171"/>
      <c r="H41" s="171"/>
      <c r="I41" s="172"/>
    </row>
    <row r="42" spans="2:14" s="16" customFormat="1" ht="42" customHeight="1" thickBot="1" x14ac:dyDescent="0.4">
      <c r="B42" s="131" t="s">
        <v>99</v>
      </c>
      <c r="C42" s="132"/>
      <c r="D42" s="132"/>
      <c r="E42" s="132"/>
      <c r="F42" s="132"/>
      <c r="G42" s="132"/>
      <c r="H42" s="132"/>
      <c r="I42" s="133"/>
    </row>
    <row r="43" spans="2:14" s="16" customFormat="1" ht="51.5" customHeight="1" x14ac:dyDescent="0.35">
      <c r="B43" s="175" t="s">
        <v>95</v>
      </c>
      <c r="C43" s="176"/>
      <c r="D43" s="174"/>
      <c r="E43" s="173" t="s">
        <v>98</v>
      </c>
      <c r="F43" s="174"/>
      <c r="G43" s="173" t="s">
        <v>96</v>
      </c>
      <c r="H43" s="174"/>
      <c r="I43" s="55" t="s">
        <v>86</v>
      </c>
      <c r="J43" s="42"/>
      <c r="K43" s="42"/>
      <c r="L43" s="42"/>
    </row>
    <row r="44" spans="2:14" s="16" customFormat="1" ht="15.5" customHeight="1" x14ac:dyDescent="0.35">
      <c r="B44" s="127"/>
      <c r="C44" s="128"/>
      <c r="D44" s="122"/>
      <c r="E44" s="121"/>
      <c r="F44" s="122"/>
      <c r="G44" s="119"/>
      <c r="H44" s="120"/>
      <c r="I44" s="54"/>
      <c r="J44" s="42"/>
      <c r="K44" s="56" t="s">
        <v>90</v>
      </c>
      <c r="L44" s="56"/>
    </row>
    <row r="45" spans="2:14" s="16" customFormat="1" ht="15.5" customHeight="1" x14ac:dyDescent="0.35">
      <c r="B45" s="49"/>
      <c r="C45" s="50"/>
      <c r="D45" s="53"/>
      <c r="E45" s="52"/>
      <c r="F45" s="53"/>
      <c r="G45" s="119"/>
      <c r="H45" s="120"/>
      <c r="I45" s="51"/>
      <c r="J45" s="42"/>
      <c r="K45" s="56" t="s">
        <v>91</v>
      </c>
      <c r="L45" s="56"/>
    </row>
    <row r="46" spans="2:14" s="16" customFormat="1" ht="15.5" customHeight="1" x14ac:dyDescent="0.35">
      <c r="B46" s="49"/>
      <c r="C46" s="50"/>
      <c r="D46" s="53"/>
      <c r="E46" s="52"/>
      <c r="F46" s="53"/>
      <c r="G46" s="119"/>
      <c r="H46" s="120"/>
      <c r="I46" s="51"/>
      <c r="J46" s="42"/>
      <c r="K46" s="56" t="s">
        <v>92</v>
      </c>
      <c r="L46" s="56"/>
    </row>
    <row r="47" spans="2:14" s="16" customFormat="1" ht="15.5" customHeight="1" x14ac:dyDescent="0.35">
      <c r="B47" s="49"/>
      <c r="C47" s="50"/>
      <c r="D47" s="53"/>
      <c r="E47" s="52"/>
      <c r="F47" s="53"/>
      <c r="G47" s="119"/>
      <c r="H47" s="120"/>
      <c r="I47" s="51"/>
      <c r="J47" s="42"/>
      <c r="K47" s="42"/>
      <c r="L47" s="42"/>
    </row>
    <row r="48" spans="2:14" s="16" customFormat="1" ht="15.5" customHeight="1" thickBot="1" x14ac:dyDescent="0.4">
      <c r="B48" s="129"/>
      <c r="C48" s="130"/>
      <c r="D48" s="124"/>
      <c r="E48" s="123"/>
      <c r="F48" s="124"/>
      <c r="G48" s="125"/>
      <c r="H48" s="126"/>
      <c r="I48" s="48"/>
      <c r="J48" s="42"/>
      <c r="K48" s="42"/>
      <c r="L48" s="42"/>
    </row>
    <row r="49" spans="1:10" x14ac:dyDescent="0.35">
      <c r="A49" s="63"/>
      <c r="B49" s="118" t="s">
        <v>87</v>
      </c>
      <c r="C49" s="118"/>
      <c r="D49" s="118"/>
      <c r="E49" s="118"/>
      <c r="F49" s="118"/>
      <c r="G49" s="118"/>
      <c r="H49" s="118"/>
      <c r="I49" s="118"/>
      <c r="J49" s="61"/>
    </row>
    <row r="50" spans="1:10" ht="25" customHeight="1" thickBot="1" x14ac:dyDescent="0.4">
      <c r="B50" s="64"/>
      <c r="C50" s="15"/>
      <c r="D50" s="15"/>
      <c r="E50" s="15"/>
      <c r="F50" s="15"/>
      <c r="J50" s="62"/>
    </row>
    <row r="51" spans="1:10" ht="15.65" customHeight="1" x14ac:dyDescent="0.35">
      <c r="B51" s="105" t="s">
        <v>9</v>
      </c>
      <c r="C51" s="106"/>
      <c r="D51" s="107"/>
      <c r="E51" s="111" t="s">
        <v>46</v>
      </c>
      <c r="F51" s="106"/>
      <c r="G51" s="99" t="s">
        <v>10</v>
      </c>
      <c r="H51" s="100"/>
      <c r="I51" s="101"/>
    </row>
    <row r="52" spans="1:10" ht="11.5" customHeight="1" thickBot="1" x14ac:dyDescent="0.4">
      <c r="B52" s="108"/>
      <c r="C52" s="109"/>
      <c r="D52" s="110"/>
      <c r="E52" s="112"/>
      <c r="F52" s="109"/>
      <c r="G52" s="102"/>
      <c r="H52" s="103"/>
      <c r="I52" s="104"/>
    </row>
  </sheetData>
  <mergeCells count="71">
    <mergeCell ref="H21:I21"/>
    <mergeCell ref="B21:D21"/>
    <mergeCell ref="B35:I35"/>
    <mergeCell ref="B36:I36"/>
    <mergeCell ref="B32:I32"/>
    <mergeCell ref="B33:G33"/>
    <mergeCell ref="B30:H30"/>
    <mergeCell ref="C22:D22"/>
    <mergeCell ref="C25:D25"/>
    <mergeCell ref="C26:D26"/>
    <mergeCell ref="C27:D27"/>
    <mergeCell ref="C29:D29"/>
    <mergeCell ref="C28:D28"/>
    <mergeCell ref="B41:I41"/>
    <mergeCell ref="G43:H43"/>
    <mergeCell ref="E43:F43"/>
    <mergeCell ref="B43:D43"/>
    <mergeCell ref="B31:I31"/>
    <mergeCell ref="B37:I37"/>
    <mergeCell ref="B39:I39"/>
    <mergeCell ref="H33:I33"/>
    <mergeCell ref="B34:G34"/>
    <mergeCell ref="H34:I34"/>
    <mergeCell ref="B1:I1"/>
    <mergeCell ref="B18:I18"/>
    <mergeCell ref="H20:I20"/>
    <mergeCell ref="B3:I3"/>
    <mergeCell ref="B4:I4"/>
    <mergeCell ref="B11:I11"/>
    <mergeCell ref="B13:H13"/>
    <mergeCell ref="B19:I19"/>
    <mergeCell ref="B14:H14"/>
    <mergeCell ref="B17:H17"/>
    <mergeCell ref="B2:F2"/>
    <mergeCell ref="B12:I12"/>
    <mergeCell ref="F20:G20"/>
    <mergeCell ref="B20:D20"/>
    <mergeCell ref="B16:H16"/>
    <mergeCell ref="B15:H15"/>
    <mergeCell ref="G51:I52"/>
    <mergeCell ref="B51:D52"/>
    <mergeCell ref="E51:F52"/>
    <mergeCell ref="H38:I38"/>
    <mergeCell ref="B38:G38"/>
    <mergeCell ref="B49:I49"/>
    <mergeCell ref="G46:H46"/>
    <mergeCell ref="G47:H47"/>
    <mergeCell ref="E44:F44"/>
    <mergeCell ref="E48:F48"/>
    <mergeCell ref="G44:H44"/>
    <mergeCell ref="G48:H48"/>
    <mergeCell ref="B44:D44"/>
    <mergeCell ref="B48:D48"/>
    <mergeCell ref="G45:H45"/>
    <mergeCell ref="B42:I42"/>
    <mergeCell ref="B5:D5"/>
    <mergeCell ref="E5:I5"/>
    <mergeCell ref="G10:I10"/>
    <mergeCell ref="C23:D23"/>
    <mergeCell ref="C24:D24"/>
    <mergeCell ref="E10:F10"/>
    <mergeCell ref="E6:I6"/>
    <mergeCell ref="E7:I7"/>
    <mergeCell ref="E8:I8"/>
    <mergeCell ref="E9:I9"/>
    <mergeCell ref="B6:D6"/>
    <mergeCell ref="B7:D7"/>
    <mergeCell ref="B8:D8"/>
    <mergeCell ref="B9:D9"/>
    <mergeCell ref="B10:D10"/>
    <mergeCell ref="F21:G21"/>
  </mergeCells>
  <phoneticPr fontId="23" type="noConversion"/>
  <dataValidations count="2">
    <dataValidation type="list" allowBlank="1" showInputMessage="1" showErrorMessage="1" sqref="E10" xr:uid="{8EC8F429-3BAF-4788-9EDF-672EA5338C42}">
      <formula1>"Som platcom DPH,Nie som platcom DPH"</formula1>
    </dataValidation>
    <dataValidation type="list" allowBlank="1" showInputMessage="1" showErrorMessage="1" sqref="B21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419100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419100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419100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16</xdr:row>
                    <xdr:rowOff>0</xdr:rowOff>
                  </from>
                  <to>
                    <xdr:col>10</xdr:col>
                    <xdr:colOff>527050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419100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361950</xdr:colOff>
                    <xdr:row>13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6"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6" t="s">
        <v>49</v>
      </c>
    </row>
    <row r="3" spans="2:2" x14ac:dyDescent="0.35">
      <c r="B3" s="27"/>
    </row>
    <row r="4" spans="2:2" x14ac:dyDescent="0.35">
      <c r="B4" s="28" t="s">
        <v>12</v>
      </c>
    </row>
    <row r="5" spans="2:2" x14ac:dyDescent="0.35">
      <c r="B5" s="29"/>
    </row>
    <row r="6" spans="2:2" x14ac:dyDescent="0.35">
      <c r="B6" s="30" t="s">
        <v>13</v>
      </c>
    </row>
    <row r="7" spans="2:2" x14ac:dyDescent="0.35">
      <c r="B7" s="28"/>
    </row>
    <row r="8" spans="2:2" ht="60.75" customHeight="1" x14ac:dyDescent="0.35">
      <c r="B8" s="31" t="s">
        <v>50</v>
      </c>
    </row>
    <row r="9" spans="2:2" x14ac:dyDescent="0.35">
      <c r="B9" s="31"/>
    </row>
    <row r="10" spans="2:2" x14ac:dyDescent="0.35">
      <c r="B10" s="32" t="s">
        <v>51</v>
      </c>
    </row>
    <row r="11" spans="2:2" x14ac:dyDescent="0.35">
      <c r="B11" s="32" t="s">
        <v>52</v>
      </c>
    </row>
    <row r="12" spans="2:2" x14ac:dyDescent="0.35">
      <c r="B12" s="32" t="s">
        <v>53</v>
      </c>
    </row>
    <row r="13" spans="2:2" x14ac:dyDescent="0.35">
      <c r="B13" s="32" t="s">
        <v>54</v>
      </c>
    </row>
    <row r="14" spans="2:2" x14ac:dyDescent="0.35">
      <c r="B14" s="28"/>
    </row>
    <row r="15" spans="2:2" ht="29" x14ac:dyDescent="0.35">
      <c r="B15" s="31" t="s">
        <v>55</v>
      </c>
    </row>
    <row r="16" spans="2:2" x14ac:dyDescent="0.35">
      <c r="B16" s="33"/>
    </row>
    <row r="17" spans="2:2" ht="29" x14ac:dyDescent="0.35">
      <c r="B17" s="28" t="s">
        <v>56</v>
      </c>
    </row>
    <row r="18" spans="2:2" ht="15" thickBot="1" x14ac:dyDescent="0.4">
      <c r="B18" s="25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.odsek-8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11</v>
      </c>
    </row>
    <row r="3" spans="1:1" x14ac:dyDescent="0.35">
      <c r="A3" s="2"/>
    </row>
    <row r="4" spans="1:1" x14ac:dyDescent="0.35">
      <c r="A4" s="7" t="s">
        <v>12</v>
      </c>
    </row>
    <row r="5" spans="1:1" x14ac:dyDescent="0.35">
      <c r="A5" s="2"/>
    </row>
    <row r="6" spans="1:1" x14ac:dyDescent="0.35">
      <c r="A6" s="5" t="s">
        <v>13</v>
      </c>
    </row>
    <row r="7" spans="1:1" x14ac:dyDescent="0.35">
      <c r="A7" s="6"/>
    </row>
    <row r="8" spans="1:1" ht="60.75" customHeight="1" x14ac:dyDescent="0.35">
      <c r="A8" s="8" t="s">
        <v>14</v>
      </c>
    </row>
    <row r="9" spans="1:1" x14ac:dyDescent="0.35">
      <c r="A9" s="8"/>
    </row>
    <row r="10" spans="1:1" x14ac:dyDescent="0.35">
      <c r="A10" s="8" t="s">
        <v>15</v>
      </c>
    </row>
    <row r="11" spans="1:1" x14ac:dyDescent="0.35">
      <c r="A11" s="8" t="s">
        <v>16</v>
      </c>
    </row>
    <row r="12" spans="1:1" x14ac:dyDescent="0.35">
      <c r="A12" s="8" t="s">
        <v>17</v>
      </c>
    </row>
    <row r="13" spans="1:1" x14ac:dyDescent="0.35">
      <c r="A13" s="8" t="s">
        <v>18</v>
      </c>
    </row>
    <row r="14" spans="1:1" x14ac:dyDescent="0.35">
      <c r="A14" s="8" t="s">
        <v>19</v>
      </c>
    </row>
    <row r="15" spans="1:1" x14ac:dyDescent="0.35">
      <c r="A15" s="8" t="s">
        <v>20</v>
      </c>
    </row>
    <row r="16" spans="1:1" x14ac:dyDescent="0.35">
      <c r="A16" s="8" t="s">
        <v>21</v>
      </c>
    </row>
    <row r="17" spans="1:1" ht="29" x14ac:dyDescent="0.35">
      <c r="A17" s="8" t="s">
        <v>22</v>
      </c>
    </row>
    <row r="18" spans="1:1" x14ac:dyDescent="0.35">
      <c r="A18" s="8" t="s">
        <v>23</v>
      </c>
    </row>
    <row r="19" spans="1:1" x14ac:dyDescent="0.35">
      <c r="A19" s="8" t="s">
        <v>24</v>
      </c>
    </row>
    <row r="20" spans="1:1" x14ac:dyDescent="0.35">
      <c r="A20" s="8" t="s">
        <v>25</v>
      </c>
    </row>
    <row r="21" spans="1:1" ht="29" x14ac:dyDescent="0.35">
      <c r="A21" s="8" t="s">
        <v>26</v>
      </c>
    </row>
    <row r="22" spans="1:1" x14ac:dyDescent="0.35">
      <c r="A22" s="8" t="s">
        <v>27</v>
      </c>
    </row>
    <row r="23" spans="1:1" x14ac:dyDescent="0.35">
      <c r="A23" s="9"/>
    </row>
    <row r="24" spans="1:1" ht="58" x14ac:dyDescent="0.35">
      <c r="A24" s="8" t="s">
        <v>28</v>
      </c>
    </row>
    <row r="25" spans="1:1" ht="13.5" customHeight="1" x14ac:dyDescent="0.35">
      <c r="A25" s="8"/>
    </row>
    <row r="26" spans="1:1" ht="29" x14ac:dyDescent="0.35">
      <c r="A26" s="8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8" t="s">
        <v>12</v>
      </c>
    </row>
    <row r="5" spans="1:1" x14ac:dyDescent="0.35">
      <c r="A5" s="9"/>
    </row>
    <row r="6" spans="1:1" x14ac:dyDescent="0.35">
      <c r="A6" s="11" t="s">
        <v>13</v>
      </c>
    </row>
    <row r="7" spans="1:1" x14ac:dyDescent="0.35">
      <c r="A7" s="8"/>
    </row>
    <row r="8" spans="1:1" ht="60.75" customHeight="1" x14ac:dyDescent="0.35">
      <c r="A8" s="8" t="s">
        <v>31</v>
      </c>
    </row>
    <row r="9" spans="1:1" x14ac:dyDescent="0.35">
      <c r="A9" s="8" t="s">
        <v>32</v>
      </c>
    </row>
    <row r="10" spans="1:1" x14ac:dyDescent="0.35">
      <c r="A10" s="10"/>
    </row>
    <row r="11" spans="1:1" ht="29" x14ac:dyDescent="0.35">
      <c r="A11" s="8" t="s">
        <v>33</v>
      </c>
    </row>
    <row r="12" spans="1:1" x14ac:dyDescent="0.35">
      <c r="A12" s="8"/>
    </row>
    <row r="13" spans="1:1" ht="29" x14ac:dyDescent="0.35">
      <c r="A13" s="8" t="s">
        <v>34</v>
      </c>
    </row>
    <row r="14" spans="1:1" x14ac:dyDescent="0.35">
      <c r="A14" s="8"/>
    </row>
    <row r="15" spans="1:1" ht="29" x14ac:dyDescent="0.35">
      <c r="A15" s="8" t="s">
        <v>35</v>
      </c>
    </row>
    <row r="16" spans="1:1" x14ac:dyDescent="0.35">
      <c r="A16" s="8"/>
    </row>
    <row r="17" spans="1:1" ht="58" x14ac:dyDescent="0.35">
      <c r="A17" s="8" t="s">
        <v>36</v>
      </c>
    </row>
    <row r="18" spans="1:1" x14ac:dyDescent="0.35">
      <c r="A18" s="8"/>
    </row>
    <row r="19" spans="1:1" ht="72.5" x14ac:dyDescent="0.35">
      <c r="A19" s="8" t="s">
        <v>37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5</vt:i4>
      </vt:variant>
    </vt:vector>
  </HeadingPairs>
  <TitlesOfParts>
    <vt:vector size="9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  <vt:lpstr>Rovnašata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2025-07-09T19:05:50Z</cp:lastPrinted>
  <dcterms:created xsi:type="dcterms:W3CDTF">2022-09-22T09:41:16Z</dcterms:created>
  <dcterms:modified xsi:type="dcterms:W3CDTF">2025-07-09T21:03:30Z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