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Návrh na plnenie kritérií " sheetId="2" r:id="rId1"/>
    <sheet name="Cena_zmluva o dielo" sheetId="1" r:id="rId2"/>
    <sheet name="Cena_Servisná zmluv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H15" i="2"/>
  <c r="H14" i="2"/>
  <c r="H17" i="3" l="1"/>
  <c r="H20" i="3"/>
  <c r="H14" i="3"/>
  <c r="H15" i="1"/>
  <c r="H16" i="1"/>
  <c r="H17" i="1"/>
  <c r="H18" i="1"/>
  <c r="H19" i="1"/>
  <c r="H20" i="1"/>
  <c r="H21" i="1"/>
  <c r="H22" i="1"/>
  <c r="H23" i="1"/>
  <c r="H24" i="1"/>
  <c r="H14" i="1"/>
  <c r="G14" i="3"/>
  <c r="G21" i="3" s="1"/>
  <c r="G15" i="3"/>
  <c r="H15" i="3" s="1"/>
  <c r="G16" i="3"/>
  <c r="H16" i="3" s="1"/>
  <c r="G17" i="3"/>
  <c r="G18" i="3"/>
  <c r="H18" i="3" s="1"/>
  <c r="G19" i="3"/>
  <c r="H19" i="3" s="1"/>
  <c r="G20" i="3"/>
  <c r="H21" i="3" l="1"/>
  <c r="G20" i="1"/>
  <c r="G24" i="1" l="1"/>
  <c r="G23" i="1"/>
  <c r="G22" i="1"/>
  <c r="G21" i="1"/>
  <c r="G19" i="1"/>
  <c r="G18" i="1"/>
  <c r="G17" i="1"/>
  <c r="G16" i="1"/>
  <c r="G15" i="1"/>
  <c r="G14" i="1"/>
  <c r="H25" i="1" l="1"/>
  <c r="G25" i="1"/>
</calcChain>
</file>

<file path=xl/sharedStrings.xml><?xml version="1.0" encoding="utf-8"?>
<sst xmlns="http://schemas.openxmlformats.org/spreadsheetml/2006/main" count="114" uniqueCount="72">
  <si>
    <t>Názov predmetu zákazky</t>
  </si>
  <si>
    <t>Podnikový informačný systém (ERP systém) pre Letové prevádzkové služby Slovenskej republiky, štátny podnik (ďalej len „LPS SR, š. p.“)</t>
  </si>
  <si>
    <t>Obstarávateľ</t>
  </si>
  <si>
    <t>Letové prevádzkové služby Slovenskej republiky, štátny podnik</t>
  </si>
  <si>
    <t>Projektová položka</t>
  </si>
  <si>
    <t>číslo položky</t>
  </si>
  <si>
    <t>Názov položky/aktivity</t>
  </si>
  <si>
    <t>merná jednotka</t>
  </si>
  <si>
    <t>počet jednotiek</t>
  </si>
  <si>
    <t>Jednotková cena v EUR bez DPH</t>
  </si>
  <si>
    <t>Celková cena za položku v EUR bez DPH</t>
  </si>
  <si>
    <t>Celková cena za položku v EUR s DPH</t>
  </si>
  <si>
    <t>Položka 1 - Definícia projektu</t>
  </si>
  <si>
    <t>1.1</t>
  </si>
  <si>
    <t>Návrh štandardov projektu, vypracovanie základného dokumentu na riadenie projektu</t>
  </si>
  <si>
    <t>projekt</t>
  </si>
  <si>
    <t>2.1</t>
  </si>
  <si>
    <t>3.1</t>
  </si>
  <si>
    <t>3.2</t>
  </si>
  <si>
    <t>3.3</t>
  </si>
  <si>
    <t>Testovanie</t>
  </si>
  <si>
    <t>3.4</t>
  </si>
  <si>
    <t>3.5</t>
  </si>
  <si>
    <t>3.6</t>
  </si>
  <si>
    <t>3.7</t>
  </si>
  <si>
    <t>4.1</t>
  </si>
  <si>
    <t>Položka 2 - Analýza a dizajn</t>
  </si>
  <si>
    <t>Analýza a dizajn  vrátane všetkých plánov podľa Príloha č. 1 súťažných podkladov</t>
  </si>
  <si>
    <t>Položka 3 - Implementácia a testovanie</t>
  </si>
  <si>
    <t>Vytvorenie a udržiavanie prostredí pre projekt a finálne riešenie</t>
  </si>
  <si>
    <t>Príprava migrácie dát</t>
  </si>
  <si>
    <t>Položka 4 - Uvedenie do prevádzky</t>
  </si>
  <si>
    <t>3.8</t>
  </si>
  <si>
    <t>Vykonanie cut-over plánu, nasadenie riešenia do prevádzky, vykonanie migrácie a dodávka finálnej dokumentácie</t>
  </si>
  <si>
    <t>Vývoj, inštalácia, konfigurácia, customizácia, implementácia a dodávateľské testovanie</t>
  </si>
  <si>
    <t>Dodanie licencií  na aplikačný softvér pre etapy 3 a 4</t>
  </si>
  <si>
    <t>Dodanie cloudových služieb pre etapy 3 a 4</t>
  </si>
  <si>
    <t>Školenia</t>
  </si>
  <si>
    <t xml:space="preserve">Dodanie licencií na iný softvér nevyhnutný na vytvorenie diela </t>
  </si>
  <si>
    <t>Ocenenie predmetu zákazky  v rámci Zmluvy o dielo</t>
  </si>
  <si>
    <t>človekohodina</t>
  </si>
  <si>
    <t>Služby upgradu diela na požiadanie</t>
  </si>
  <si>
    <t>mesiac</t>
  </si>
  <si>
    <t>Mesačný paušálny poplatok za službu podpory a údržby celého diela</t>
  </si>
  <si>
    <t>Položka 3 - Služba podpory a prevádzky</t>
  </si>
  <si>
    <t>2.2</t>
  </si>
  <si>
    <t>Mesačný paušálny poplatok za službu Zvýšenej podpory a údržby celého diela - pol roka po nasadení diela do ostrej prevádzky</t>
  </si>
  <si>
    <t>Položka 2 - Zvýšená podpora po nasadení do prevádzky</t>
  </si>
  <si>
    <t>rok</t>
  </si>
  <si>
    <t xml:space="preserve">Dodanie licencií na iný softvér </t>
  </si>
  <si>
    <t>1.3</t>
  </si>
  <si>
    <t>Dodanie licencií  na aplikačný softvér</t>
  </si>
  <si>
    <t>1.2</t>
  </si>
  <si>
    <t>Dodanie cloudových služieb</t>
  </si>
  <si>
    <t>Položka 1 - Licencie a cloudové služby</t>
  </si>
  <si>
    <t>Položka</t>
  </si>
  <si>
    <t>Návrh na plnenie kritéria</t>
  </si>
  <si>
    <t>Spolu - Cena celkom za dielo</t>
  </si>
  <si>
    <t>Spolu - Cena celkom za plnenie servisnej zmluvy</t>
  </si>
  <si>
    <t>Uchádzač</t>
  </si>
  <si>
    <t>Obchodné meno:</t>
  </si>
  <si>
    <t>Sídlo:</t>
  </si>
  <si>
    <t>IČO:</t>
  </si>
  <si>
    <t>Ocenenie predmetu zákazky - Servisná zmluva</t>
  </si>
  <si>
    <t>p.č.</t>
  </si>
  <si>
    <t xml:space="preserve">Názov položky </t>
  </si>
  <si>
    <t>Cena v EUR bez DPH</t>
  </si>
  <si>
    <t>1.</t>
  </si>
  <si>
    <t>2.</t>
  </si>
  <si>
    <t>Cena celkom za dielo</t>
  </si>
  <si>
    <t>Cena celkom za plnenie servisnej zmluvy</t>
  </si>
  <si>
    <t>Návrh na plnenie kritéria - celková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</si>
</sst>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5" xfId="0" applyFill="1" applyBorder="1"/>
    <xf numFmtId="0" fontId="0" fillId="2" borderId="6" xfId="0" applyFill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2" borderId="13" xfId="0" applyFill="1" applyBorder="1"/>
    <xf numFmtId="0" fontId="0" fillId="2" borderId="14" xfId="0" applyFill="1" applyBorder="1"/>
    <xf numFmtId="16" fontId="0" fillId="0" borderId="8" xfId="0" quotePrefix="1" applyNumberFormat="1" applyFill="1" applyBorder="1" applyAlignment="1">
      <alignment horizontal="right" vertical="top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/>
    </xf>
    <xf numFmtId="0" fontId="0" fillId="0" borderId="8" xfId="0" applyFill="1" applyBorder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3" fillId="5" borderId="4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4" fontId="0" fillId="0" borderId="9" xfId="0" applyNumberFormat="1" applyBorder="1"/>
    <xf numFmtId="4" fontId="0" fillId="2" borderId="14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4" borderId="0" xfId="0" applyFont="1" applyFill="1" applyAlignment="1">
      <alignment horizontal="center" wrapText="1"/>
    </xf>
    <xf numFmtId="0" fontId="0" fillId="2" borderId="19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3" fillId="5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E18" sqref="E18"/>
    </sheetView>
  </sheetViews>
  <sheetFormatPr defaultRowHeight="15" x14ac:dyDescent="0.25"/>
  <cols>
    <col min="8" max="8" width="50.85546875" customWidth="1"/>
  </cols>
  <sheetData>
    <row r="1" spans="1:11" ht="15.75" thickBot="1" x14ac:dyDescent="0.3"/>
    <row r="2" spans="1:11" ht="15.75" thickBot="1" x14ac:dyDescent="0.3">
      <c r="A2" s="25" t="s">
        <v>0</v>
      </c>
      <c r="B2" s="26"/>
      <c r="C2" s="27"/>
      <c r="D2" s="28" t="s">
        <v>1</v>
      </c>
      <c r="E2" s="28"/>
      <c r="F2" s="28"/>
      <c r="G2" s="28"/>
      <c r="H2" s="29"/>
    </row>
    <row r="3" spans="1:11" ht="15.75" thickBot="1" x14ac:dyDescent="0.3"/>
    <row r="4" spans="1:11" ht="15.75" thickBot="1" x14ac:dyDescent="0.3">
      <c r="A4" s="25" t="s">
        <v>2</v>
      </c>
      <c r="B4" s="26"/>
      <c r="C4" s="27"/>
      <c r="D4" s="30" t="s">
        <v>3</v>
      </c>
      <c r="E4" s="30"/>
      <c r="F4" s="30"/>
      <c r="G4" s="30"/>
      <c r="H4" s="31"/>
    </row>
    <row r="6" spans="1:11" x14ac:dyDescent="0.25">
      <c r="A6" s="35" t="s">
        <v>59</v>
      </c>
      <c r="B6" s="35"/>
      <c r="C6" s="16"/>
      <c r="D6" s="17"/>
      <c r="E6" s="17"/>
      <c r="F6" s="17"/>
      <c r="G6" s="17"/>
      <c r="H6" s="18"/>
      <c r="I6" s="18"/>
      <c r="J6" s="18"/>
      <c r="K6" s="18"/>
    </row>
    <row r="7" spans="1:11" x14ac:dyDescent="0.25">
      <c r="A7" s="36" t="s">
        <v>60</v>
      </c>
      <c r="B7" s="36"/>
      <c r="C7" s="37"/>
      <c r="D7" s="37"/>
      <c r="E7" s="37"/>
      <c r="F7" s="37"/>
      <c r="G7" s="37"/>
      <c r="H7" s="37"/>
    </row>
    <row r="8" spans="1:11" x14ac:dyDescent="0.25">
      <c r="A8" s="36" t="s">
        <v>61</v>
      </c>
      <c r="B8" s="36"/>
      <c r="C8" s="37"/>
      <c r="D8" s="37"/>
      <c r="E8" s="37"/>
      <c r="F8" s="37"/>
      <c r="G8" s="37"/>
      <c r="H8" s="37"/>
    </row>
    <row r="9" spans="1:11" x14ac:dyDescent="0.25">
      <c r="A9" s="36" t="s">
        <v>62</v>
      </c>
      <c r="B9" s="36"/>
      <c r="C9" s="37"/>
      <c r="D9" s="37"/>
      <c r="E9" s="37"/>
      <c r="F9" s="37"/>
      <c r="G9" s="37"/>
      <c r="H9" s="37"/>
    </row>
    <row r="10" spans="1:11" ht="15.75" thickBot="1" x14ac:dyDescent="0.3"/>
    <row r="11" spans="1:11" ht="15.75" thickBot="1" x14ac:dyDescent="0.3">
      <c r="A11" s="32" t="s">
        <v>56</v>
      </c>
      <c r="B11" s="33"/>
      <c r="C11" s="33"/>
      <c r="D11" s="33"/>
      <c r="E11" s="33"/>
      <c r="F11" s="33"/>
      <c r="G11" s="33"/>
      <c r="H11" s="34"/>
    </row>
    <row r="12" spans="1:11" ht="15.75" thickBot="1" x14ac:dyDescent="0.3"/>
    <row r="13" spans="1:11" ht="30" customHeight="1" x14ac:dyDescent="0.25">
      <c r="A13" s="20" t="s">
        <v>64</v>
      </c>
      <c r="B13" s="40" t="s">
        <v>65</v>
      </c>
      <c r="C13" s="40"/>
      <c r="D13" s="40"/>
      <c r="E13" s="40"/>
      <c r="F13" s="40"/>
      <c r="G13" s="40"/>
      <c r="H13" s="21" t="s">
        <v>66</v>
      </c>
    </row>
    <row r="14" spans="1:11" x14ac:dyDescent="0.25">
      <c r="A14" s="22" t="s">
        <v>67</v>
      </c>
      <c r="B14" s="41" t="s">
        <v>69</v>
      </c>
      <c r="C14" s="41"/>
      <c r="D14" s="41"/>
      <c r="E14" s="41"/>
      <c r="F14" s="41"/>
      <c r="G14" s="41"/>
      <c r="H14" s="23">
        <f>'Cena_zmluva o dielo'!G25</f>
        <v>0</v>
      </c>
    </row>
    <row r="15" spans="1:11" x14ac:dyDescent="0.25">
      <c r="A15" s="22" t="s">
        <v>68</v>
      </c>
      <c r="B15" s="41" t="s">
        <v>70</v>
      </c>
      <c r="C15" s="41"/>
      <c r="D15" s="41"/>
      <c r="E15" s="41"/>
      <c r="F15" s="41"/>
      <c r="G15" s="41"/>
      <c r="H15" s="23">
        <f>'Cena_Servisná zmluva'!G21</f>
        <v>0</v>
      </c>
    </row>
    <row r="16" spans="1:11" ht="15.75" thickBot="1" x14ac:dyDescent="0.3">
      <c r="A16" s="38" t="s">
        <v>71</v>
      </c>
      <c r="B16" s="39"/>
      <c r="C16" s="39"/>
      <c r="D16" s="39"/>
      <c r="E16" s="39"/>
      <c r="F16" s="39"/>
      <c r="G16" s="39"/>
      <c r="H16" s="24">
        <f>SUM(H14:H15)</f>
        <v>0</v>
      </c>
    </row>
  </sheetData>
  <mergeCells count="16">
    <mergeCell ref="A16:G16"/>
    <mergeCell ref="A9:B9"/>
    <mergeCell ref="C9:H9"/>
    <mergeCell ref="B13:G13"/>
    <mergeCell ref="B14:G14"/>
    <mergeCell ref="B15:G15"/>
    <mergeCell ref="A2:C2"/>
    <mergeCell ref="D2:H2"/>
    <mergeCell ref="A4:C4"/>
    <mergeCell ref="D4:H4"/>
    <mergeCell ref="A11:H11"/>
    <mergeCell ref="A6:B6"/>
    <mergeCell ref="A7:B7"/>
    <mergeCell ref="C7:H7"/>
    <mergeCell ref="A8:B8"/>
    <mergeCell ref="C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A25" sqref="A25:F25"/>
    </sheetView>
  </sheetViews>
  <sheetFormatPr defaultRowHeight="15" x14ac:dyDescent="0.25"/>
  <cols>
    <col min="1" max="1" width="28.7109375" customWidth="1"/>
    <col min="3" max="3" width="52.5703125" customWidth="1"/>
    <col min="4" max="4" width="14.28515625" customWidth="1"/>
    <col min="5" max="5" width="10.140625" customWidth="1"/>
    <col min="6" max="6" width="16.42578125" customWidth="1"/>
    <col min="7" max="7" width="21.42578125" customWidth="1"/>
    <col min="8" max="8" width="20" customWidth="1"/>
  </cols>
  <sheetData>
    <row r="1" spans="1:11" ht="15.75" thickBot="1" x14ac:dyDescent="0.3"/>
    <row r="2" spans="1:11" ht="15.75" customHeight="1" thickBot="1" x14ac:dyDescent="0.3">
      <c r="A2" s="47" t="s">
        <v>0</v>
      </c>
      <c r="B2" s="48"/>
      <c r="C2" s="49"/>
      <c r="D2" s="50" t="s">
        <v>1</v>
      </c>
      <c r="E2" s="28"/>
      <c r="F2" s="28"/>
      <c r="G2" s="28"/>
      <c r="H2" s="29"/>
    </row>
    <row r="3" spans="1:11" ht="15.75" thickBot="1" x14ac:dyDescent="0.3">
      <c r="A3" s="19"/>
      <c r="B3" s="19"/>
      <c r="C3" s="19"/>
    </row>
    <row r="4" spans="1:11" ht="15.75" thickBot="1" x14ac:dyDescent="0.3">
      <c r="A4" s="47" t="s">
        <v>2</v>
      </c>
      <c r="B4" s="48"/>
      <c r="C4" s="49"/>
      <c r="D4" s="51" t="s">
        <v>3</v>
      </c>
      <c r="E4" s="30"/>
      <c r="F4" s="30"/>
      <c r="G4" s="30"/>
      <c r="H4" s="31"/>
    </row>
    <row r="5" spans="1:11" x14ac:dyDescent="0.25">
      <c r="A5" s="19"/>
      <c r="B5" s="19"/>
      <c r="C5" s="19"/>
    </row>
    <row r="6" spans="1:11" x14ac:dyDescent="0.25">
      <c r="A6" s="35" t="s">
        <v>59</v>
      </c>
      <c r="B6" s="35"/>
      <c r="C6" s="16"/>
      <c r="D6" s="17"/>
      <c r="E6" s="17"/>
      <c r="F6" s="17"/>
      <c r="G6" s="17"/>
      <c r="H6" s="18"/>
      <c r="I6" s="18"/>
      <c r="J6" s="18"/>
      <c r="K6" s="18"/>
    </row>
    <row r="7" spans="1:11" x14ac:dyDescent="0.25">
      <c r="A7" s="36" t="s">
        <v>60</v>
      </c>
      <c r="B7" s="36"/>
      <c r="C7" s="37"/>
      <c r="D7" s="37"/>
      <c r="E7" s="37"/>
      <c r="F7" s="37"/>
      <c r="G7" s="37"/>
      <c r="H7" s="37"/>
    </row>
    <row r="8" spans="1:11" x14ac:dyDescent="0.25">
      <c r="A8" s="36" t="s">
        <v>61</v>
      </c>
      <c r="B8" s="36"/>
      <c r="C8" s="37"/>
      <c r="D8" s="37"/>
      <c r="E8" s="37"/>
      <c r="F8" s="37"/>
      <c r="G8" s="37"/>
      <c r="H8" s="37"/>
    </row>
    <row r="9" spans="1:11" x14ac:dyDescent="0.25">
      <c r="A9" s="36" t="s">
        <v>62</v>
      </c>
      <c r="B9" s="36"/>
      <c r="C9" s="37"/>
      <c r="D9" s="37"/>
      <c r="E9" s="37"/>
      <c r="F9" s="37"/>
      <c r="G9" s="37"/>
      <c r="H9" s="37"/>
    </row>
    <row r="10" spans="1:11" ht="15.75" thickBot="1" x14ac:dyDescent="0.3">
      <c r="C10" s="1"/>
      <c r="D10" s="2"/>
      <c r="E10" s="2"/>
      <c r="F10" s="2"/>
      <c r="G10" s="2"/>
      <c r="H10" s="2"/>
    </row>
    <row r="11" spans="1:11" ht="15.75" thickBot="1" x14ac:dyDescent="0.3">
      <c r="A11" s="32" t="s">
        <v>39</v>
      </c>
      <c r="B11" s="33"/>
      <c r="C11" s="33"/>
      <c r="D11" s="33"/>
      <c r="E11" s="33"/>
      <c r="F11" s="33"/>
      <c r="G11" s="33"/>
      <c r="H11" s="34"/>
    </row>
    <row r="12" spans="1:11" ht="15.75" thickBot="1" x14ac:dyDescent="0.3"/>
    <row r="13" spans="1:11" ht="30" x14ac:dyDescent="0.25">
      <c r="A13" s="3" t="s">
        <v>4</v>
      </c>
      <c r="B13" s="4" t="s">
        <v>5</v>
      </c>
      <c r="C13" s="5" t="s">
        <v>6</v>
      </c>
      <c r="D13" s="4" t="s">
        <v>7</v>
      </c>
      <c r="E13" s="4" t="s">
        <v>8</v>
      </c>
      <c r="F13" s="4" t="s">
        <v>9</v>
      </c>
      <c r="G13" s="4" t="s">
        <v>10</v>
      </c>
      <c r="H13" s="6" t="s">
        <v>11</v>
      </c>
    </row>
    <row r="14" spans="1:11" ht="30" x14ac:dyDescent="0.25">
      <c r="A14" s="12" t="s">
        <v>12</v>
      </c>
      <c r="B14" s="11" t="s">
        <v>13</v>
      </c>
      <c r="C14" s="13" t="s">
        <v>14</v>
      </c>
      <c r="D14" s="7" t="s">
        <v>15</v>
      </c>
      <c r="E14" s="7">
        <v>1</v>
      </c>
      <c r="F14" s="7"/>
      <c r="G14" s="7">
        <f>E14*F14</f>
        <v>0</v>
      </c>
      <c r="H14" s="8">
        <f>G14*1.23</f>
        <v>0</v>
      </c>
    </row>
    <row r="15" spans="1:11" ht="30" x14ac:dyDescent="0.25">
      <c r="A15" s="12" t="s">
        <v>26</v>
      </c>
      <c r="B15" s="11" t="s">
        <v>16</v>
      </c>
      <c r="C15" s="13" t="s">
        <v>27</v>
      </c>
      <c r="D15" s="7" t="s">
        <v>15</v>
      </c>
      <c r="E15" s="7">
        <v>1</v>
      </c>
      <c r="F15" s="7"/>
      <c r="G15" s="7">
        <f t="shared" ref="G15:G24" si="0">E15*F15</f>
        <v>0</v>
      </c>
      <c r="H15" s="8">
        <f t="shared" ref="H15:H24" si="1">G15*1.23</f>
        <v>0</v>
      </c>
    </row>
    <row r="16" spans="1:11" ht="30" x14ac:dyDescent="0.25">
      <c r="A16" s="52" t="s">
        <v>28</v>
      </c>
      <c r="B16" s="11" t="s">
        <v>17</v>
      </c>
      <c r="C16" s="13" t="s">
        <v>29</v>
      </c>
      <c r="D16" s="7" t="s">
        <v>15</v>
      </c>
      <c r="E16" s="7">
        <v>1</v>
      </c>
      <c r="F16" s="7"/>
      <c r="G16" s="7">
        <f t="shared" si="0"/>
        <v>0</v>
      </c>
      <c r="H16" s="8">
        <f t="shared" si="1"/>
        <v>0</v>
      </c>
    </row>
    <row r="17" spans="1:8" ht="30" x14ac:dyDescent="0.25">
      <c r="A17" s="53"/>
      <c r="B17" s="11" t="s">
        <v>18</v>
      </c>
      <c r="C17" s="13" t="s">
        <v>34</v>
      </c>
      <c r="D17" s="7" t="s">
        <v>15</v>
      </c>
      <c r="E17" s="7">
        <v>1</v>
      </c>
      <c r="F17" s="7"/>
      <c r="G17" s="7">
        <f t="shared" si="0"/>
        <v>0</v>
      </c>
      <c r="H17" s="8">
        <f t="shared" si="1"/>
        <v>0</v>
      </c>
    </row>
    <row r="18" spans="1:8" x14ac:dyDescent="0.25">
      <c r="A18" s="53"/>
      <c r="B18" s="11" t="s">
        <v>19</v>
      </c>
      <c r="C18" s="14" t="s">
        <v>20</v>
      </c>
      <c r="D18" s="7" t="s">
        <v>15</v>
      </c>
      <c r="E18" s="7">
        <v>1</v>
      </c>
      <c r="F18" s="7"/>
      <c r="G18" s="7">
        <f t="shared" si="0"/>
        <v>0</v>
      </c>
      <c r="H18" s="8">
        <f t="shared" si="1"/>
        <v>0</v>
      </c>
    </row>
    <row r="19" spans="1:8" x14ac:dyDescent="0.25">
      <c r="A19" s="53"/>
      <c r="B19" s="11" t="s">
        <v>21</v>
      </c>
      <c r="C19" s="14" t="s">
        <v>30</v>
      </c>
      <c r="D19" s="7" t="s">
        <v>15</v>
      </c>
      <c r="E19" s="7">
        <v>1</v>
      </c>
      <c r="F19" s="7"/>
      <c r="G19" s="7">
        <f t="shared" si="0"/>
        <v>0</v>
      </c>
      <c r="H19" s="8">
        <f t="shared" si="1"/>
        <v>0</v>
      </c>
    </row>
    <row r="20" spans="1:8" x14ac:dyDescent="0.25">
      <c r="A20" s="53"/>
      <c r="B20" s="11" t="s">
        <v>22</v>
      </c>
      <c r="C20" s="14" t="s">
        <v>37</v>
      </c>
      <c r="D20" s="7" t="s">
        <v>15</v>
      </c>
      <c r="E20" s="7">
        <v>1</v>
      </c>
      <c r="F20" s="7"/>
      <c r="G20" s="7">
        <f t="shared" ref="G20" si="2">E20*F20</f>
        <v>0</v>
      </c>
      <c r="H20" s="8">
        <f t="shared" si="1"/>
        <v>0</v>
      </c>
    </row>
    <row r="21" spans="1:8" x14ac:dyDescent="0.25">
      <c r="A21" s="53"/>
      <c r="B21" s="11" t="s">
        <v>23</v>
      </c>
      <c r="C21" s="14" t="s">
        <v>36</v>
      </c>
      <c r="D21" s="7" t="s">
        <v>15</v>
      </c>
      <c r="E21" s="7">
        <v>1</v>
      </c>
      <c r="F21" s="7"/>
      <c r="G21" s="7">
        <f t="shared" si="0"/>
        <v>0</v>
      </c>
      <c r="H21" s="8">
        <f t="shared" si="1"/>
        <v>0</v>
      </c>
    </row>
    <row r="22" spans="1:8" x14ac:dyDescent="0.25">
      <c r="A22" s="53"/>
      <c r="B22" s="11" t="s">
        <v>24</v>
      </c>
      <c r="C22" s="13" t="s">
        <v>35</v>
      </c>
      <c r="D22" s="7" t="s">
        <v>15</v>
      </c>
      <c r="E22" s="7">
        <v>1</v>
      </c>
      <c r="F22" s="7"/>
      <c r="G22" s="7">
        <f t="shared" si="0"/>
        <v>0</v>
      </c>
      <c r="H22" s="8">
        <f t="shared" si="1"/>
        <v>0</v>
      </c>
    </row>
    <row r="23" spans="1:8" ht="30" x14ac:dyDescent="0.25">
      <c r="A23" s="54"/>
      <c r="B23" s="11" t="s">
        <v>32</v>
      </c>
      <c r="C23" s="13" t="s">
        <v>38</v>
      </c>
      <c r="D23" s="7" t="s">
        <v>15</v>
      </c>
      <c r="E23" s="7">
        <v>1</v>
      </c>
      <c r="F23" s="7"/>
      <c r="G23" s="7">
        <f>E23*F23</f>
        <v>0</v>
      </c>
      <c r="H23" s="8">
        <f t="shared" si="1"/>
        <v>0</v>
      </c>
    </row>
    <row r="24" spans="1:8" ht="45" x14ac:dyDescent="0.25">
      <c r="A24" s="12" t="s">
        <v>31</v>
      </c>
      <c r="B24" s="11" t="s">
        <v>25</v>
      </c>
      <c r="C24" s="13" t="s">
        <v>33</v>
      </c>
      <c r="D24" s="7" t="s">
        <v>15</v>
      </c>
      <c r="E24" s="7">
        <v>1</v>
      </c>
      <c r="F24" s="7"/>
      <c r="G24" s="7">
        <f t="shared" si="0"/>
        <v>0</v>
      </c>
      <c r="H24" s="8">
        <f t="shared" si="1"/>
        <v>0</v>
      </c>
    </row>
    <row r="25" spans="1:8" ht="15.75" thickBot="1" x14ac:dyDescent="0.3">
      <c r="A25" s="44" t="s">
        <v>57</v>
      </c>
      <c r="B25" s="45"/>
      <c r="C25" s="45"/>
      <c r="D25" s="45"/>
      <c r="E25" s="45"/>
      <c r="F25" s="46"/>
      <c r="G25" s="9">
        <f>SUM(G14:G24)</f>
        <v>0</v>
      </c>
      <c r="H25" s="10">
        <f>SUM(H14:H24)</f>
        <v>0</v>
      </c>
    </row>
    <row r="26" spans="1:8" x14ac:dyDescent="0.25">
      <c r="C26" s="42"/>
    </row>
    <row r="27" spans="1:8" x14ac:dyDescent="0.25">
      <c r="C27" s="43"/>
    </row>
    <row r="30" spans="1:8" ht="17.25" customHeight="1" x14ac:dyDescent="0.25"/>
  </sheetData>
  <mergeCells count="15">
    <mergeCell ref="C9:H9"/>
    <mergeCell ref="C26:C27"/>
    <mergeCell ref="A11:H11"/>
    <mergeCell ref="A25:F25"/>
    <mergeCell ref="A2:C2"/>
    <mergeCell ref="D2:H2"/>
    <mergeCell ref="A4:C4"/>
    <mergeCell ref="D4:H4"/>
    <mergeCell ref="A16:A23"/>
    <mergeCell ref="A6:B6"/>
    <mergeCell ref="A7:B7"/>
    <mergeCell ref="C7:H7"/>
    <mergeCell ref="A8:B8"/>
    <mergeCell ref="C8:H8"/>
    <mergeCell ref="A9:B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2" zoomScale="80" zoomScaleNormal="80" workbookViewId="0">
      <selection activeCell="A21" sqref="A21:F21"/>
    </sheetView>
  </sheetViews>
  <sheetFormatPr defaultRowHeight="15" x14ac:dyDescent="0.25"/>
  <cols>
    <col min="1" max="1" width="28.7109375" customWidth="1"/>
    <col min="3" max="3" width="52.5703125" customWidth="1"/>
    <col min="4" max="4" width="14.28515625" customWidth="1"/>
    <col min="5" max="5" width="10.140625" customWidth="1"/>
    <col min="6" max="6" width="16.42578125" customWidth="1"/>
    <col min="7" max="7" width="21.42578125" customWidth="1"/>
    <col min="8" max="8" width="20" customWidth="1"/>
  </cols>
  <sheetData>
    <row r="1" spans="1:11" ht="15.75" thickBot="1" x14ac:dyDescent="0.3"/>
    <row r="2" spans="1:11" ht="15.75" thickBot="1" x14ac:dyDescent="0.3">
      <c r="A2" s="47" t="s">
        <v>0</v>
      </c>
      <c r="B2" s="48"/>
      <c r="C2" s="49"/>
      <c r="D2" s="28" t="s">
        <v>1</v>
      </c>
      <c r="E2" s="28"/>
      <c r="F2" s="28"/>
      <c r="G2" s="28"/>
      <c r="H2" s="29"/>
    </row>
    <row r="3" spans="1:11" ht="15.75" thickBot="1" x14ac:dyDescent="0.3">
      <c r="A3" s="19"/>
      <c r="B3" s="19"/>
      <c r="C3" s="19"/>
    </row>
    <row r="4" spans="1:11" ht="15.75" thickBot="1" x14ac:dyDescent="0.3">
      <c r="A4" s="47" t="s">
        <v>2</v>
      </c>
      <c r="B4" s="48"/>
      <c r="C4" s="49"/>
      <c r="D4" s="30" t="s">
        <v>3</v>
      </c>
      <c r="E4" s="30"/>
      <c r="F4" s="30"/>
      <c r="G4" s="30"/>
      <c r="H4" s="31"/>
    </row>
    <row r="6" spans="1:11" x14ac:dyDescent="0.25">
      <c r="A6" s="35" t="s">
        <v>59</v>
      </c>
      <c r="B6" s="35"/>
      <c r="C6" s="16"/>
      <c r="D6" s="17"/>
      <c r="E6" s="17"/>
      <c r="F6" s="17"/>
      <c r="G6" s="17"/>
      <c r="H6" s="18"/>
      <c r="I6" s="18"/>
      <c r="J6" s="18"/>
      <c r="K6" s="18"/>
    </row>
    <row r="7" spans="1:11" x14ac:dyDescent="0.25">
      <c r="A7" s="36" t="s">
        <v>60</v>
      </c>
      <c r="B7" s="36"/>
      <c r="C7" s="37"/>
      <c r="D7" s="37"/>
      <c r="E7" s="37"/>
      <c r="F7" s="37"/>
      <c r="G7" s="37"/>
      <c r="H7" s="37"/>
    </row>
    <row r="8" spans="1:11" x14ac:dyDescent="0.25">
      <c r="A8" s="36" t="s">
        <v>61</v>
      </c>
      <c r="B8" s="36"/>
      <c r="C8" s="37"/>
      <c r="D8" s="37"/>
      <c r="E8" s="37"/>
      <c r="F8" s="37"/>
      <c r="G8" s="37"/>
      <c r="H8" s="37"/>
    </row>
    <row r="9" spans="1:11" x14ac:dyDescent="0.25">
      <c r="A9" s="36" t="s">
        <v>62</v>
      </c>
      <c r="B9" s="36"/>
      <c r="C9" s="37"/>
      <c r="D9" s="37"/>
      <c r="E9" s="37"/>
      <c r="F9" s="37"/>
      <c r="G9" s="37"/>
      <c r="H9" s="37"/>
    </row>
    <row r="10" spans="1:11" ht="15.75" thickBot="1" x14ac:dyDescent="0.3">
      <c r="C10" s="1"/>
      <c r="D10" s="2"/>
      <c r="E10" s="2"/>
      <c r="F10" s="2"/>
      <c r="G10" s="2"/>
      <c r="H10" s="2"/>
    </row>
    <row r="11" spans="1:11" ht="15.75" thickBot="1" x14ac:dyDescent="0.3">
      <c r="A11" s="32" t="s">
        <v>63</v>
      </c>
      <c r="B11" s="33"/>
      <c r="C11" s="33"/>
      <c r="D11" s="33"/>
      <c r="E11" s="33"/>
      <c r="F11" s="33"/>
      <c r="G11" s="33"/>
      <c r="H11" s="34"/>
    </row>
    <row r="12" spans="1:11" ht="15.75" thickBot="1" x14ac:dyDescent="0.3"/>
    <row r="13" spans="1:11" ht="30" x14ac:dyDescent="0.25">
      <c r="A13" s="3" t="s">
        <v>55</v>
      </c>
      <c r="B13" s="4" t="s">
        <v>5</v>
      </c>
      <c r="C13" s="5" t="s">
        <v>6</v>
      </c>
      <c r="D13" s="4" t="s">
        <v>7</v>
      </c>
      <c r="E13" s="4" t="s">
        <v>8</v>
      </c>
      <c r="F13" s="4" t="s">
        <v>9</v>
      </c>
      <c r="G13" s="4" t="s">
        <v>10</v>
      </c>
      <c r="H13" s="6" t="s">
        <v>11</v>
      </c>
    </row>
    <row r="14" spans="1:11" x14ac:dyDescent="0.25">
      <c r="A14" s="53" t="s">
        <v>54</v>
      </c>
      <c r="B14" s="11" t="s">
        <v>13</v>
      </c>
      <c r="C14" s="14" t="s">
        <v>53</v>
      </c>
      <c r="D14" s="7" t="s">
        <v>48</v>
      </c>
      <c r="E14" s="7">
        <v>8</v>
      </c>
      <c r="F14" s="7"/>
      <c r="G14" s="7">
        <f t="shared" ref="G14:G20" si="0">E14*F14</f>
        <v>0</v>
      </c>
      <c r="H14" s="8">
        <f>G14*1.23</f>
        <v>0</v>
      </c>
    </row>
    <row r="15" spans="1:11" x14ac:dyDescent="0.25">
      <c r="A15" s="53"/>
      <c r="B15" s="11" t="s">
        <v>52</v>
      </c>
      <c r="C15" s="13" t="s">
        <v>51</v>
      </c>
      <c r="D15" s="7" t="s">
        <v>48</v>
      </c>
      <c r="E15" s="7">
        <v>8</v>
      </c>
      <c r="F15" s="7"/>
      <c r="G15" s="7">
        <f t="shared" si="0"/>
        <v>0</v>
      </c>
      <c r="H15" s="8">
        <f t="shared" ref="H15:H20" si="1">G15*1.23</f>
        <v>0</v>
      </c>
    </row>
    <row r="16" spans="1:11" x14ac:dyDescent="0.25">
      <c r="A16" s="54"/>
      <c r="B16" s="11" t="s">
        <v>50</v>
      </c>
      <c r="C16" s="13" t="s">
        <v>49</v>
      </c>
      <c r="D16" s="7" t="s">
        <v>48</v>
      </c>
      <c r="E16" s="7">
        <v>8</v>
      </c>
      <c r="F16" s="7"/>
      <c r="G16" s="7">
        <f t="shared" si="0"/>
        <v>0</v>
      </c>
      <c r="H16" s="8">
        <f t="shared" si="1"/>
        <v>0</v>
      </c>
    </row>
    <row r="17" spans="1:8" ht="45" x14ac:dyDescent="0.25">
      <c r="A17" s="52" t="s">
        <v>47</v>
      </c>
      <c r="B17" s="11" t="s">
        <v>16</v>
      </c>
      <c r="C17" s="13" t="s">
        <v>46</v>
      </c>
      <c r="D17" s="7" t="s">
        <v>42</v>
      </c>
      <c r="E17" s="7">
        <v>6</v>
      </c>
      <c r="F17" s="7"/>
      <c r="G17" s="7">
        <f t="shared" si="0"/>
        <v>0</v>
      </c>
      <c r="H17" s="8">
        <f t="shared" si="1"/>
        <v>0</v>
      </c>
    </row>
    <row r="18" spans="1:8" x14ac:dyDescent="0.25">
      <c r="A18" s="54"/>
      <c r="B18" s="11" t="s">
        <v>45</v>
      </c>
      <c r="C18" s="13" t="s">
        <v>41</v>
      </c>
      <c r="D18" s="7" t="s">
        <v>40</v>
      </c>
      <c r="E18" s="15">
        <v>960</v>
      </c>
      <c r="F18" s="7"/>
      <c r="G18" s="7">
        <f t="shared" si="0"/>
        <v>0</v>
      </c>
      <c r="H18" s="8">
        <f t="shared" si="1"/>
        <v>0</v>
      </c>
    </row>
    <row r="19" spans="1:8" ht="30" x14ac:dyDescent="0.25">
      <c r="A19" s="52" t="s">
        <v>44</v>
      </c>
      <c r="B19" s="11" t="s">
        <v>17</v>
      </c>
      <c r="C19" s="13" t="s">
        <v>43</v>
      </c>
      <c r="D19" s="7" t="s">
        <v>42</v>
      </c>
      <c r="E19" s="7">
        <v>90</v>
      </c>
      <c r="F19" s="7"/>
      <c r="G19" s="7">
        <f t="shared" si="0"/>
        <v>0</v>
      </c>
      <c r="H19" s="8">
        <f t="shared" si="1"/>
        <v>0</v>
      </c>
    </row>
    <row r="20" spans="1:8" x14ac:dyDescent="0.25">
      <c r="A20" s="54"/>
      <c r="B20" s="11" t="s">
        <v>18</v>
      </c>
      <c r="C20" s="13" t="s">
        <v>41</v>
      </c>
      <c r="D20" s="7" t="s">
        <v>40</v>
      </c>
      <c r="E20" s="15">
        <v>7200</v>
      </c>
      <c r="F20" s="7"/>
      <c r="G20" s="7">
        <f t="shared" si="0"/>
        <v>0</v>
      </c>
      <c r="H20" s="8">
        <f t="shared" si="1"/>
        <v>0</v>
      </c>
    </row>
    <row r="21" spans="1:8" ht="15.75" thickBot="1" x14ac:dyDescent="0.3">
      <c r="A21" s="44" t="s">
        <v>58</v>
      </c>
      <c r="B21" s="45"/>
      <c r="C21" s="45"/>
      <c r="D21" s="45"/>
      <c r="E21" s="45"/>
      <c r="F21" s="46"/>
      <c r="G21" s="9">
        <f>SUM(G14:G20)</f>
        <v>0</v>
      </c>
      <c r="H21" s="10">
        <f>SUM(H14:H20)</f>
        <v>0</v>
      </c>
    </row>
    <row r="22" spans="1:8" x14ac:dyDescent="0.25">
      <c r="C22" s="42"/>
    </row>
    <row r="23" spans="1:8" x14ac:dyDescent="0.25">
      <c r="C23" s="43"/>
    </row>
    <row r="25" spans="1:8" ht="17.25" customHeight="1" x14ac:dyDescent="0.25"/>
  </sheetData>
  <mergeCells count="17">
    <mergeCell ref="A19:A20"/>
    <mergeCell ref="A17:A18"/>
    <mergeCell ref="C22:C23"/>
    <mergeCell ref="A11:H11"/>
    <mergeCell ref="A21:F21"/>
    <mergeCell ref="A2:C2"/>
    <mergeCell ref="D2:H2"/>
    <mergeCell ref="A4:C4"/>
    <mergeCell ref="D4:H4"/>
    <mergeCell ref="A14:A16"/>
    <mergeCell ref="A6:B6"/>
    <mergeCell ref="A7:B7"/>
    <mergeCell ref="A8:B8"/>
    <mergeCell ref="A9:B9"/>
    <mergeCell ref="C7:H7"/>
    <mergeCell ref="C8:H8"/>
    <mergeCell ref="C9:H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Kópia - Príloha č_1_Návrh na plnenie kritéria" edit="true"/>
    <f:field ref="objsubject" par="" text="" edit="true"/>
    <f:field ref="objcreatedby" par="" text="Dorociaková, Eva, Ing."/>
    <f:field ref="objcreatedat" par="" date="2025-05-29T10:00:14" text="29.05.2025 10:00:14"/>
    <f:field ref="objchangedby" par="" text="Bednárová, Zuzana"/>
    <f:field ref="objmodifiedat" par="" date="2025-06-02T13:59:23" text="02.06.2025 13:59:23"/>
    <f:field ref="doc_FSCFOLIO_1_1001_FieldDocumentNumber" par="" text=""/>
    <f:field ref="doc_FSCFOLIO_1_1001_FieldSubject" par="" text="" edit="true"/>
    <f:field ref="FSCFOLIO_1_1001_FieldCurrentUser" par="" text="Ing. Eva Dorociaková"/>
    <f:field ref="CCAPRECONFIG_15_1001_Objektname" par="" text="Kópia - Príloha č_1_Návrh na plnenie kritéria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na plnenie kritérií </vt:lpstr>
      <vt:lpstr>Cena_zmluva o dielo</vt:lpstr>
      <vt:lpstr>Cena_Servisná zmluva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2025-06-04T07:26:27Z</dcterms:modified>
</cp:coreProperties>
</file>