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<sst xmlns="http://schemas.openxmlformats.org/spreadsheetml/2006/main" count="356" uniqueCount="245">
  <si>
    <t xml:space="preserve"> Część 1 – Dostawa artykułów spożywczych: przyprawy, artykuły sypkie (mąka,cukier,kasza i inne), puszki, słoiki, butelki (dżem,olej,kompot i inne).</t>
  </si>
  <si>
    <t xml:space="preserve">ZAŁ. 1A/1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</si>
  <si>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</si>
  <si>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</si>
  <si>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</si>
  <si>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</si>
  <si>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</si>
  <si>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</si>
  <si>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</si>
  <si>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BRUTTO     (zł.)</t>
  </si>
  <si>
    <t xml:space="preserve">WARTOŚĆ BRUTTO</t>
  </si>
  <si>
    <t xml:space="preserve">1.</t>
  </si>
  <si>
    <t xml:space="preserve">Cukier kryształ 1kg bez substancji przeciwzbrylających</t>
  </si>
  <si>
    <t xml:space="preserve">kg</t>
  </si>
  <si>
    <t xml:space="preserve">2.</t>
  </si>
  <si>
    <t xml:space="preserve">Cukier z naturalną wanilią 30g</t>
  </si>
  <si>
    <t xml:space="preserve">szt</t>
  </si>
  <si>
    <t xml:space="preserve">3.</t>
  </si>
  <si>
    <t xml:space="preserve">Cukier puder 400g bez substancji przeciwzbrylających</t>
  </si>
  <si>
    <t xml:space="preserve">4.</t>
  </si>
  <si>
    <t xml:space="preserve">Ciecierzyca 0,50kg </t>
  </si>
  <si>
    <t xml:space="preserve">5.</t>
  </si>
  <si>
    <t xml:space="preserve">Biszkopty, skład; mąka pszenna orkiszowa,bez dodatku sztucznych aromatów, barwników i konserwantów</t>
  </si>
  <si>
    <t xml:space="preserve">6.</t>
  </si>
  <si>
    <t xml:space="preserve">Barszcz biały w butelce pastikowej/szklanej 500ml.naturalny bez dodatku konserwantów,barwników,mających w składzie tylko mąkę pszenną, mąkę żytnią,płatki owsiane i czosnek.</t>
  </si>
  <si>
    <t xml:space="preserve">7.</t>
  </si>
  <si>
    <t xml:space="preserve">Drożdże, 100g, świeże kostka</t>
  </si>
  <si>
    <t xml:space="preserve">8.</t>
  </si>
  <si>
    <t xml:space="preserve">Ketchup bez konserwantów  450 g,pomidory (205g zużytych pomidorów na 100g produktu)cukier,sól,regulator kwasowości - kwas cytrynowy, naturalne aromaty,przyprawy.</t>
  </si>
  <si>
    <t xml:space="preserve">9.</t>
  </si>
  <si>
    <t xml:space="preserve">Dżem niskosłodzony 450g w szkle, owoce,woda,bez dodatku syrop glukozowo-fruktozowy,konserwantów i sztucznych barwników.Z 40g owoców na 100g produktu.</t>
  </si>
  <si>
    <t xml:space="preserve">10.</t>
  </si>
  <si>
    <t xml:space="preserve">Fasola drobna sucha op. 400g bez oznak, pleśni, uszkodzeń,</t>
  </si>
  <si>
    <t xml:space="preserve">11.</t>
  </si>
  <si>
    <t xml:space="preserve">Herbata expresowa  opakowanie 100 szt. bardzo dobra, bez sztucznych barwników,aromatów</t>
  </si>
  <si>
    <t xml:space="preserve">12.</t>
  </si>
  <si>
    <t xml:space="preserve">Groch łuskany op. 400g</t>
  </si>
  <si>
    <t xml:space="preserve">13.</t>
  </si>
  <si>
    <t xml:space="preserve">Herbata expresowa owocowa opakowanie 100 szt. bardzo dobra, susz owoców,bez sztucznych barwników,aromatów,różne owoce.</t>
  </si>
  <si>
    <t xml:space="preserve">14.</t>
  </si>
  <si>
    <t xml:space="preserve">Napój kakaowy instant z witaminami i składnikami mineralnymi 600g, cukier, kakao o obniżonej zawartości tłuszczu, glukoza, witaminy B6, B12, C, E, kwas foliowy, cukry 78g/100 g produktu</t>
  </si>
  <si>
    <t xml:space="preserve">15.</t>
  </si>
  <si>
    <t xml:space="preserve">Kawa zbożowa rozpuszczalna  op.150g- zboże 72% jęczmień, produkt wymagający gotowania</t>
  </si>
  <si>
    <t xml:space="preserve">16.</t>
  </si>
  <si>
    <t xml:space="preserve">Kasza manna 400 g kl.I powinna być wolna od zanieczyszczeń organicznych(maka,otręby,całe ziarno,itp.)mineralnych(piasek itp.)szkodników i ich pozostałości,jednolity kolor,zapach typowy.</t>
  </si>
  <si>
    <t xml:space="preserve">17.</t>
  </si>
  <si>
    <t xml:space="preserve">Kasza jaglana kl.I powinna być wolna od zanieczyszczeń organicznych(maka,otręby,całe ziarno,itp.)mineralnych(piasek itp.)szkodników i ich pozostałości,jednolity kolor,zapach typowy.</t>
  </si>
  <si>
    <t xml:space="preserve">18.</t>
  </si>
  <si>
    <t xml:space="preserve">Kasza jęczmienna - wiejska średnia 1kg kl.I powinna być wolna od zanieczyszczeń organicznych(maka,otręby,całe ziarno,itp.)mineralnych(piasek itp.)szkodników i ich pozostałości,jednolity kolor,zapach typowy.</t>
  </si>
  <si>
    <t xml:space="preserve">19.</t>
  </si>
  <si>
    <t xml:space="preserve"> Makaron z pszenicy nitki  op. 250g mąka z przenicy durum, Opakowanie szczelne,czyste,bez odkształceń,odpowiednio oznakowane.</t>
  </si>
  <si>
    <t xml:space="preserve">op</t>
  </si>
  <si>
    <t xml:space="preserve">20.</t>
  </si>
  <si>
    <t xml:space="preserve">Makaron z pszenicy durum wstążka lub świderki  op. 2 kg </t>
  </si>
  <si>
    <t xml:space="preserve">21.</t>
  </si>
  <si>
    <t xml:space="preserve">Makaron zacierki op.250g, mąka pszenna, jajka, Opakowanie szczelne,czyste,bez odkształceń,odpowiednio oznakowane.</t>
  </si>
  <si>
    <t xml:space="preserve">22.</t>
  </si>
  <si>
    <t xml:space="preserve">Mąka ziemniaczana 1kg, skrobia z ziemniaków,kolor jednolity,biały,niedopuszczalne zanieczyszczenia organiczne i nieorganiczne. Smak i zapach swoisty.</t>
  </si>
  <si>
    <t xml:space="preserve">23.</t>
  </si>
  <si>
    <t xml:space="preserve">Mąka pszenna typ 480 1kg</t>
  </si>
  <si>
    <t xml:space="preserve">24.</t>
  </si>
  <si>
    <t xml:space="preserve">Mąka pszenna typ 450 1kg</t>
  </si>
  <si>
    <t xml:space="preserve">25.</t>
  </si>
  <si>
    <t xml:space="preserve">Płatki jaglane 600g</t>
  </si>
  <si>
    <t xml:space="preserve">26.</t>
  </si>
  <si>
    <t xml:space="preserve">Proszek do pieczenia, 15g, regulator kwasowości, skrobia ziemniaczana, kukurydziana,regulator kwasowości.</t>
  </si>
  <si>
    <t xml:space="preserve">27.</t>
  </si>
  <si>
    <t xml:space="preserve">Ryż biały długoziarnisty 1kg KL.I.</t>
  </si>
  <si>
    <t xml:space="preserve">28.</t>
  </si>
  <si>
    <t xml:space="preserve">Soczewica czerwona  450g KL.I bez cukru,nie modyfikowana,Opakowanie szczelne,czyste,bez odkształceń,odpowiednio oznakowane.</t>
  </si>
  <si>
    <t xml:space="preserve">29.</t>
  </si>
  <si>
    <t xml:space="preserve">Sok - 100% soku tłoczonego 1,L jabłkowy bez dodatku cukru i substancji słodzących)</t>
  </si>
  <si>
    <t xml:space="preserve">30.</t>
  </si>
  <si>
    <t xml:space="preserve">Sól sodowo- potasowa 1kg</t>
  </si>
  <si>
    <t xml:space="preserve">31.</t>
  </si>
  <si>
    <t xml:space="preserve">Brzoskwinie w puszce- op 850 gr  owoce bez uszkodzeń bez dodatku cukru, opakowanie szczelne bez odszktałceń, odpowiednio oznakowane.</t>
  </si>
  <si>
    <t xml:space="preserve">32.</t>
  </si>
  <si>
    <t xml:space="preserve">Groszek konserwowy puszka (400 gr)KL.I bez cukru,nie modyfikowana,Opakowanie szczelne,czyste,bez odkształceń,odpowiednio oznakowane.</t>
  </si>
  <si>
    <t xml:space="preserve">33.</t>
  </si>
  <si>
    <t xml:space="preserve">Fasola czerwona - puszka 400g kl.I, bez cukru, nie modyfikowna, opakowanie szczelne, czyste, bez odkształceń, odpowiednio oznakowane</t>
  </si>
  <si>
    <t xml:space="preserve">34.</t>
  </si>
  <si>
    <t xml:space="preserve">Kukurydza  konserwowa - puszka ( 400 g )KL.I bez cukru,nie modyfikowana,Opakowanie szczelne,czyste,bez odkształceń,odpowiednio oznakowane.</t>
  </si>
  <si>
    <t xml:space="preserve">35.</t>
  </si>
  <si>
    <t xml:space="preserve">Miód wielokwiatowy naturalny- słoik 370g naturalny nektarowy krajowy, bez barwników i domieszek, w opakowaniu szklanym, słoik, miód nie może być mieszniną różnych miodów.</t>
  </si>
  <si>
    <t xml:space="preserve">36.</t>
  </si>
  <si>
    <t xml:space="preserve">Musztarda stołowa op.180 gr woda, gorczyca biała, ocet spirytusowy, gorczyca czarna, cukier, sól, aromat, ekstrakt z kurkumy, bez sztucznych barwników.</t>
  </si>
  <si>
    <t xml:space="preserve">37.</t>
  </si>
  <si>
    <t xml:space="preserve">Papryka konserwowa cięta- słoik 880 gr papryka, woda,sól. Bez oznak uszkodzeń, pleśni,obcych zapachów.</t>
  </si>
  <si>
    <t xml:space="preserve">38.</t>
  </si>
  <si>
    <t xml:space="preserve">Ogórki konserwowe- słoik 880 gr ogórki, woda,sól. Bez oznak uszkodzeń, pleśni,obcych zapachów.</t>
  </si>
  <si>
    <t xml:space="preserve">39.</t>
  </si>
  <si>
    <t xml:space="preserve">Olej  roślinny rzepakowy  butelka 1l z nasion rzepaku, czyli kwitnącej na żółto rośliny,bez zanieczyszczeń. Opakowanie szczelne,czyste,bez odkształceń,odpowiednio oznakowane.</t>
  </si>
  <si>
    <t xml:space="preserve">litr</t>
  </si>
  <si>
    <t xml:space="preserve">40.</t>
  </si>
  <si>
    <t xml:space="preserve">Ocet jabłkowy 225 g</t>
  </si>
  <si>
    <t xml:space="preserve">41.</t>
  </si>
  <si>
    <t xml:space="preserve">Płatki owsiane błyskawiczne górskie 1kg kl.I struktura- i konsystencja sypka.</t>
  </si>
  <si>
    <t xml:space="preserve">42.</t>
  </si>
  <si>
    <t xml:space="preserve">Płatki kukurydziane 600g, cukier, sól, glukoza, cukier brązowy, syrop cukru inwertowanego, melasa cukru trzcinowego, regulator kwasowośc. może zawierać orzeszki ziemne i orzechy. % - odnosi się do zawartości składnika w całym produkcie, węglowodany 83g/100 g, białko 7,5g/100g, sól 1,33g/100g, błonnik 4,2g/100g</t>
  </si>
  <si>
    <t xml:space="preserve">43.</t>
  </si>
  <si>
    <t xml:space="preserve">Pulpa pomidorowa - puszka 2500g skład pomidor 99,5% pomidory bez skóry,bez konserwantów.kl.I.Opakowanie czyste bez odkształceń,odpowiednio oznakowane.</t>
  </si>
  <si>
    <t xml:space="preserve">44.</t>
  </si>
  <si>
    <t xml:space="preserve">Curry (20g)</t>
  </si>
  <si>
    <t xml:space="preserve">45.</t>
  </si>
  <si>
    <t xml:space="preserve">Bazylia op. (230g) PET</t>
  </si>
  <si>
    <t xml:space="preserve">46.</t>
  </si>
  <si>
    <t xml:space="preserve">Kwasek cytrynowy op ( 20 g )</t>
  </si>
  <si>
    <t xml:space="preserve">47.</t>
  </si>
  <si>
    <t xml:space="preserve">Liść  laurowy ( 250g )</t>
  </si>
  <si>
    <t xml:space="preserve">48.</t>
  </si>
  <si>
    <t xml:space="preserve">Majeranek  otarty 500 g</t>
  </si>
  <si>
    <t xml:space="preserve">49.</t>
  </si>
  <si>
    <t xml:space="preserve">Oregano op ( 110g ) PET</t>
  </si>
  <si>
    <t xml:space="preserve">50.</t>
  </si>
  <si>
    <t xml:space="preserve">Papryka słodka czerwona mielona- op.720gr PET</t>
  </si>
  <si>
    <t xml:space="preserve">51.</t>
  </si>
  <si>
    <t xml:space="preserve">Pieprz  czarny  mielony 1 kg</t>
  </si>
  <si>
    <t xml:space="preserve">52.</t>
  </si>
  <si>
    <t xml:space="preserve">Pieprz czarny ziarnisty (20g)</t>
  </si>
  <si>
    <t xml:space="preserve">53.</t>
  </si>
  <si>
    <t xml:space="preserve">Przyprawa  do  kurczaka op. ( 1kg )</t>
  </si>
  <si>
    <t xml:space="preserve">54.</t>
  </si>
  <si>
    <t xml:space="preserve">Przyprawa do ryby op.( 15 gr)</t>
  </si>
  <si>
    <t xml:space="preserve">55.</t>
  </si>
  <si>
    <t xml:space="preserve">Ziele  angielskie ( 600 g)</t>
  </si>
  <si>
    <t xml:space="preserve">56.</t>
  </si>
  <si>
    <t xml:space="preserve">Imbir mielony 250 g PET</t>
  </si>
  <si>
    <t xml:space="preserve">57.</t>
  </si>
  <si>
    <t xml:space="preserve">Kurkuma mielona (20g)</t>
  </si>
  <si>
    <t xml:space="preserve">58.</t>
  </si>
  <si>
    <t xml:space="preserve">Przyprawa Gyros 1 kg</t>
  </si>
  <si>
    <t xml:space="preserve">59.</t>
  </si>
  <si>
    <t xml:space="preserve">smak natury 3kg, wiaderko, sól morska, warzywa suszone (40%): marchew, cebula, ziemniak, korzeń selera, czosnek, korzeń i natka pietruszki, korzeń lubczyku, por, kapusta, papryka słodka, pomidor, pasternak; kurkuma, pieprz czarny, oliwa z oliwek najwyższej jakości z pierwszego tłoczenia.</t>
  </si>
  <si>
    <t xml:space="preserve">60.</t>
  </si>
  <si>
    <t xml:space="preserve">przyprawa lubczykowa do zup i sosów 500 g bez konserwantów</t>
  </si>
  <si>
    <t xml:space="preserve">61.</t>
  </si>
  <si>
    <t xml:space="preserve">pieprz cayen 720g PET</t>
  </si>
  <si>
    <t xml:space="preserve">62.</t>
  </si>
  <si>
    <t xml:space="preserve">czosnek mielony 1050g PET</t>
  </si>
  <si>
    <t xml:space="preserve">63.</t>
  </si>
  <si>
    <t xml:space="preserve">kminek 800g PET</t>
  </si>
  <si>
    <t xml:space="preserve">64.</t>
  </si>
  <si>
    <t xml:space="preserve">kminek mielony 300g PET</t>
  </si>
  <si>
    <t xml:space="preserve">65.</t>
  </si>
  <si>
    <t xml:space="preserve">sos ogrodowy 700 g, sól, cukier, skrobia , natka pietruszki (6%), regulator kwasowości, kwas (kwas cytrynowy (5,6%)), GORCZYCA mielona (3,9%), cebula suszona (3%), LAKTOZA, szczypiorek suszony (2,6%),  ekstrakt drożdżowy, pieprz czarny mielony (0,9%), kurkuma (0,7%), czosnek suszony (0,3%).</t>
  </si>
  <si>
    <t xml:space="preserve">66.</t>
  </si>
  <si>
    <t xml:space="preserve">Fix do spaghetti 41g, Składniki: koncentrat pomidorowy1 (44,8 %), skrobia, sól, cukier, mąka PSZENNA, pomidory1 (3,6 %), ekstrakt drożdżowy, cebula1 (2,4 %), papryka1 (2,1 %), aromaty, olej kukurydziany, oregano1 (1,4 %), natka pietruszki1 (1 %), czosnek1, pieprz</t>
  </si>
  <si>
    <t xml:space="preserve">67.</t>
  </si>
  <si>
    <t xml:space="preserve">aroma mix ziolowo maślany1,1 kg, skrobia, sól, wzmacniacz smaku , MASŁO w proszku (3,3%), ekstrakt drożdżowy, natka pietruszki (2,2%), odtłuszczone MLEKO w proszku, gałka muszkatołowa, pieprz biały, cząber (0,5%), majeranek (0,5%), lubczyk (0,1%), cukier, aromat (w tym MLEKO).</t>
  </si>
  <si>
    <t xml:space="preserve">68.</t>
  </si>
  <si>
    <t xml:space="preserve">koncentrat pomidorowy, zawartość ekstraktu 28-30% , sól 0,06 g, 950g</t>
  </si>
  <si>
    <t xml:space="preserve">69.</t>
  </si>
  <si>
    <t xml:space="preserve">majonez stołowy 5l wiaderko,(olej rzepakowy, musztarda, ocet, gorczyca, sól, żółtka jaj kurzych 7%</t>
  </si>
  <si>
    <t xml:space="preserve">70.</t>
  </si>
  <si>
    <t xml:space="preserve">mąka kukurydziana 1kg</t>
  </si>
  <si>
    <t xml:space="preserve">71.</t>
  </si>
  <si>
    <t xml:space="preserve">barszcz czerwony kiszony, butelka szklana/plastik, poj. do 500 ml, wyciąg z naturalnie kiszonych buraków, sól, czosnek, substancja konserwująca</t>
  </si>
  <si>
    <t xml:space="preserve">72.</t>
  </si>
  <si>
    <t xml:space="preserve">koncentrat barszczu czerwonego butelka szklana 300ml, zagęszczony sok z buraków ćwikłowych (57%), woda, cukier, sól, regulator kwasowości - kwas cytrynowy, warzywa i ekstrakty warzywne (zawierają seler), przyprawy i ekstrakty przypraw, aromaty</t>
  </si>
  <si>
    <t xml:space="preserve">73.</t>
  </si>
  <si>
    <t xml:space="preserve">Makaron z pszenicy durum penne  op. 2 kg mąka z przenicy durum, Opakowanie szczelne,czyste,bez odkształceń,odpowiednio oznakowane.</t>
  </si>
  <si>
    <t xml:space="preserve">74.</t>
  </si>
  <si>
    <t xml:space="preserve">Makaron z pszenicy kokardka  op. 2 kg mąka z przenicy durum, Opakowanie szczelne,czyste,bez odkształceń,odpowiednio oznakowane.</t>
  </si>
  <si>
    <t xml:space="preserve">75.</t>
  </si>
  <si>
    <t xml:space="preserve">Makaron z pszenicy łazanka op. 2 kg mąka z przenicy durum, Opakowanie szczelne,czyste,bez odkształceń,odpowiednio oznakowane.</t>
  </si>
  <si>
    <t xml:space="preserve">76.</t>
  </si>
  <si>
    <t xml:space="preserve">Ryż paraboliczny 5kg, Opakowanie szczelne,czyste,bez odkształceń,odpowiednio oznakowane.</t>
  </si>
  <si>
    <t xml:space="preserve">77.</t>
  </si>
  <si>
    <t xml:space="preserve">pomidory krojone bez skórki puszka 2650 ml, Pomidory bez skórki, sok pomidorowy, regulator kwasowości - kwas cytrynowy, Opakowanie szczelne,czyste,bez odkształceń,odpowiednio oznakowane.</t>
  </si>
  <si>
    <t xml:space="preserve">78.</t>
  </si>
  <si>
    <t xml:space="preserve">Mango pulpa, puszka 2,5kg,pulpa z mango 99,9%, regulator kwasowości</t>
  </si>
  <si>
    <t xml:space="preserve">79.</t>
  </si>
  <si>
    <t xml:space="preserve">wafle ryżowe 130g, ryż brązowy  Opakowanie szczelne,czyste,bez odkształceń,odpowiednio oznakowane.</t>
  </si>
  <si>
    <t xml:space="preserve">80.</t>
  </si>
  <si>
    <t xml:space="preserve">wafle kukurydziane 15g, Kukurydza pełnoziarnista 51% grys kukurydziany ,sól morska 0,5 %, Opakowanie szczelne,czyste,bez odkształceń,odpowiednio oznakowane.</t>
  </si>
  <si>
    <t xml:space="preserve">81.</t>
  </si>
  <si>
    <t xml:space="preserve">koncentrat żurku butelka szklana 300ml, zagęszczony sok z buraków ćwikłowych (57%), woda, cukier, sól, regulator kwasowości - kwas cytrynowy, warzywa i ekstrakty warzywne (zawierają seler), przyprawy i ekstrakty przypraw, aromaty</t>
  </si>
  <si>
    <t xml:space="preserve">82.</t>
  </si>
  <si>
    <t xml:space="preserve">ciastka zbożowe z morelą 300g (6x50g), pełnoziarniste płatki owsiane, mąka pszenna, oleje roślinne, suszone owoce, skoncentrowany sok jabłkowy w szczelnie zamkniętych opakowaniach, odpowiednio oznakowane,bez oznak uszkodzeń</t>
  </si>
  <si>
    <t xml:space="preserve">83.</t>
  </si>
  <si>
    <t xml:space="preserve">batonik zbożowy kakaowy 25g,  Mąka 33% (pszenna pełnoziarnista 24%, ryżowa, kukurydziana), substancje słodzące: maltitole; syrop cukru inwertowanego, rozpuszczalny błonnik kukurydziany, tłuszcze roślinne (palmowy nieutwardzony, shea), odtłuszczone mleko w proszku 4,4%, kakao, substancje utrzymujące wilgoć: glicerol, sorbitole; cukier trzcinowy nierafinowany, serwatka w proszku (z mleka) 2%, olej słonecznikowy, sól morska, cynamon, w szczelnie zamkniętych opakowaniach, odpowiednio oznakowane,bez oznak uszkodzeń</t>
  </si>
  <si>
    <t xml:space="preserve">84.</t>
  </si>
  <si>
    <t xml:space="preserve">ciastko owsiane 33g, Produkty pochodzące z pełnoziarnistego owsa 60,6% (płatki owsiane, mąka owsiana), tłuszcz palmowy, nierafinowany cukier trzcinowy, żurawina słodzona suszona 6,4% (żurawina, cukier trzcinowy, mąka ryżowa, olej słonecznikowy), syrop glukozowy 4%, serwatka w proszku (mleko), substancja spulchniająca: węglany sodu; sól morska, ekstrakt słodu jęczmiennego, aromat, w szczelnie zamkniętych opakowaniach, odpowiednio oznakowane,bez oznak uszkodzeń</t>
  </si>
  <si>
    <t xml:space="preserve">85.</t>
  </si>
  <si>
    <t xml:space="preserve">soczek w kartoniku, 0,2l z zagęszczonych soków 100%</t>
  </si>
  <si>
    <t xml:space="preserve">86.</t>
  </si>
  <si>
    <t xml:space="preserve">sos słodki chili 900g butelka szklana Cukier (40%), woda, czerwona papryka chili (14,5%), ocet, czosnek (10%), sól, skrobia</t>
  </si>
  <si>
    <t xml:space="preserve">87.</t>
  </si>
  <si>
    <t xml:space="preserve">sok 100 % z zagęszczonych soków owocowych, butelka plastik 0,3l</t>
  </si>
  <si>
    <t xml:space="preserve">88.</t>
  </si>
  <si>
    <t xml:space="preserve">Makaron z pszenicy durum spaghetti  op. 2 kg , Opakowanie szczelne,czyste,bez odkształceń,odpowiednio oznakowane.</t>
  </si>
  <si>
    <t xml:space="preserve">89.</t>
  </si>
  <si>
    <t xml:space="preserve">przyprawa w płynie 4,8l  bez glutaminianu sodu</t>
  </si>
  <si>
    <t xml:space="preserve">90.</t>
  </si>
  <si>
    <t xml:space="preserve">bułka tarta 450g, świeża  kl.I powinna być wolna od zanieczyszczeń organicznych(maka,otręby,całe ziarno,itp.)mineralnych(piasek itp.)szkodników i ich pozostałości,jednolity kolor,zapach typowy.</t>
  </si>
  <si>
    <t xml:space="preserve">91.</t>
  </si>
  <si>
    <t xml:space="preserve">Makaron z pszenicy pełnoziarnisty penne  op. 2 kg mąka z przenicy duru, Opakowanie szczelne,czyste,bez odkształceń,odpowiednio oznakowane.</t>
  </si>
  <si>
    <t xml:space="preserve">92.</t>
  </si>
  <si>
    <t xml:space="preserve">Oliwa z oliwek extra vergin, nie rafinowana, butelka szklana 0,7l</t>
  </si>
  <si>
    <t xml:space="preserve">93.</t>
  </si>
  <si>
    <t xml:space="preserve">kisiel 77g, smak truskawkowy, cytrynowy, bezglutenowy</t>
  </si>
  <si>
    <t xml:space="preserve">94.</t>
  </si>
  <si>
    <t xml:space="preserve">budyń waniliowy z cukrem 60g, bezglutenowy</t>
  </si>
  <si>
    <t xml:space="preserve">95.</t>
  </si>
  <si>
    <t xml:space="preserve">galaretka malinowa, truskawkowa, brzoskwiniowa, bezglutenowa 71 g</t>
  </si>
  <si>
    <t xml:space="preserve">96.</t>
  </si>
  <si>
    <t xml:space="preserve">cynamon 0,5 kg</t>
  </si>
  <si>
    <t xml:space="preserve">97.</t>
  </si>
  <si>
    <t xml:space="preserve">jogurt kokosowy 150g, baza kokosowa 95,5%, wegańskie kultury bakterii jogurtowych.</t>
  </si>
  <si>
    <t xml:space="preserve">98.</t>
  </si>
  <si>
    <t xml:space="preserve">mleko sojowe 0,5l z wapniem, karton z zakrętką, opakowanie szczelne, bez odkształceń, odpowiednio oznakowane</t>
  </si>
  <si>
    <t xml:space="preserve">99.</t>
  </si>
  <si>
    <t xml:space="preserve">napój owsiany 0,5lz wapniem i witaminami bez dodatku cukrów, karton z zakrętką, opakowanie, szczelne, czyste bez odkształceń, odpowiedniooznakowane</t>
  </si>
  <si>
    <t xml:space="preserve">100.</t>
  </si>
  <si>
    <t xml:space="preserve">margaryna (smarowidłoroślinne) roślinna do smarowania bez tłuszczów trans, 250g</t>
  </si>
  <si>
    <t xml:space="preserve">101.</t>
  </si>
  <si>
    <t xml:space="preserve">deser sojowy  (wanilia, kakao, karmel) 125 g, woda, cukier, obłuszczone ziarno soi (8,6%), skrobia modyfikowana, maltodekstryna, wapń, ekstrakt z marchwi, aromat,substancje zagęszczające (pektyny, karagen), sól morska, witaminy B2, B12, D2</t>
  </si>
  <si>
    <t xml:space="preserve">102.</t>
  </si>
  <si>
    <t xml:space="preserve">humus klasyczny, bez mleka, słoik, masa netto 180g bez glutaminiadu sodu</t>
  </si>
  <si>
    <t xml:space="preserve">103.</t>
  </si>
  <si>
    <t xml:space="preserve">tuńczyk kawałki w sosie własnym 170g, puszka</t>
  </si>
  <si>
    <t xml:space="preserve">104.</t>
  </si>
  <si>
    <t xml:space="preserve">serek 100 %roślinny do smarowania 150g</t>
  </si>
  <si>
    <t xml:space="preserve">105.</t>
  </si>
  <si>
    <t xml:space="preserve">wegański, roślinny ser żółty, na bazie oleju kokosowego, krojony w plastry, opakowanie 100g</t>
  </si>
  <si>
    <t xml:space="preserve">106.</t>
  </si>
  <si>
    <t xml:space="preserve">kakao naturalne  o obniżonej zawartości tłuszczu 10-12%, bez mleka, 80g</t>
  </si>
  <si>
    <t xml:space="preserve">107.</t>
  </si>
  <si>
    <t xml:space="preserve">rodzynki 100g</t>
  </si>
  <si>
    <t xml:space="preserve">108.</t>
  </si>
  <si>
    <t xml:space="preserve">syrop malinowy, 680ml, cukier lub syrop glukozowo-fruktozowy
Woda, zagęszczony sok aroniowy
Regulator kwasowości: kwas cytrynowy
Zagęszczony sok malinowy
Zagęszczone soki: z czarnej porzeczki i marchwi
Witamina C
Witamina D
Witamina B6
Cynk
Aromat</t>
  </si>
  <si>
    <t xml:space="preserve">109.</t>
  </si>
  <si>
    <t xml:space="preserve">krem czekoladowo - orzechowy, opakowanie woda, olej kokosowy 15%, cukier trzcinowy, kakao w proszku 8%, skrobia, suszone banany w proszku, aromaty, regulator kwasowości: kwas mlekowy, ekstrakt z oliwek, witamina B12.150gg</t>
  </si>
  <si>
    <t xml:space="preserve">110.</t>
  </si>
  <si>
    <t xml:space="preserve">Herbatniki bio bez mleka, 100g</t>
  </si>
  <si>
    <t xml:space="preserve">111.</t>
  </si>
  <si>
    <t xml:space="preserve">pasztet sojowy 113g, woda, olej rzepakowy (bez gmo), warzywa 12 % (cebula, marchew, pietruszka), białko sojowe 6 % (bez gmo), aromaty naturalne, przyprawy (gorczyca), koncentrat pomidorowy, skrobia kukurydziana, błonnik (grochowy, bambusowy), sól morska, bez mleka i bez glutenu</t>
  </si>
  <si>
    <t xml:space="preserve">112.</t>
  </si>
  <si>
    <t xml:space="preserve">Napój roślinny sojowy do celów kulinarnych, opakowanie 250ml</t>
  </si>
  <si>
    <t xml:space="preserve">113.</t>
  </si>
  <si>
    <t xml:space="preserve">kasza gryczana palona 1kg</t>
  </si>
  <si>
    <t xml:space="preserve">114.</t>
  </si>
  <si>
    <t xml:space="preserve">Musy warzywne 100g, 100% warzyw, bez żadnych dodatków</t>
  </si>
  <si>
    <t xml:space="preserve">115.</t>
  </si>
  <si>
    <t xml:space="preserve">Pałki kukurydziane 50g, kasza kukurydziana, sól, szczelnie zamkniętych opakowaniach, odpowiednio oznakowane,bez oznak uszkodzeń.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</si>
</sst>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"/>
    <numFmt numFmtId="167" formatCode="#,###.00"/>
    <numFmt numFmtId="168" formatCode="0.00"/>
    <numFmt numFmtId="169" formatCode="#,##0.00"/>
  </numFmts>
  <fonts count="10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name val="Calibri"/>
      <family val="2"/>
      <charset val="238"/>
    </font>
    <font>
      <b val="true"/>
      <sz val="11"/>
      <color theme="1"/>
      <name val="Calibri"/>
      <family val="0"/>
      <charset val="238"/>
    </font>
    <font>
      <b val="true"/>
      <sz val="12"/>
      <color theme="1"/>
      <name val="Calibri"/>
      <family val="0"/>
      <charset val="238"/>
    </font>
    <font>
      <sz val="10"/>
      <name val="Calibri"/>
      <family val="2"/>
      <charset val="238"/>
    </font>
    <font>
      <sz val="10"/>
      <name val="Arial"/>
      <family val="2"/>
      <charset val="1"/>
    </font>
    <font>
      <sz val="10"/>
      <name val="Arial CE"/>
      <family val="0"/>
      <charset val="238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7" activeCellId="0" sqref="O7"/>
    </sheetView>
  </sheetViews>
  <sheetFormatPr defaultColWidth="9.00390625" defaultRowHeight="15" zeroHeight="false" outlineLevelRow="0" outlineLevelCol="0"/>
  <cols>
    <col collapsed="false" customWidth="true" hidden="false" outlineLevel="0" max="2" min="2" style="1" width="6.14"/>
    <col collapsed="false" customWidth="true" hidden="false" outlineLevel="0" max="3" min="3" style="1" width="51"/>
    <col collapsed="false" customWidth="false" hidden="false" outlineLevel="0" max="4" min="4" style="2" width="9"/>
    <col collapsed="false" customWidth="true" hidden="false" outlineLevel="0" max="5" min="5" style="3" width="12.15"/>
    <col collapsed="false" customWidth="true" hidden="false" outlineLevel="0" max="7" min="7" style="1" width="10.57"/>
    <col collapsed="false" customWidth="false" hidden="false" outlineLevel="0" max="8" min="8" style="1" width="9"/>
    <col collapsed="false" customWidth="true" hidden="false" outlineLevel="0" max="9" min="9" style="1" width="12.86"/>
    <col collapsed="false" customWidth="true" hidden="false" outlineLevel="0" max="10" min="10" style="1" width="9.14"/>
    <col collapsed="false" customWidth="true" hidden="false" outlineLevel="0" max="11" min="11" style="1" width="7.15"/>
  </cols>
  <sheetData>
    <row r="2" customFormat="false" ht="15" hidden="false" customHeight="false" outlineLevel="0" collapsed="false">
      <c r="B2" s="3"/>
      <c r="C2" s="4" t="s">
        <v>0</v>
      </c>
      <c r="D2" s="5"/>
      <c r="E2" s="5"/>
      <c r="F2" s="4"/>
      <c r="G2" s="4"/>
      <c r="H2" s="6"/>
      <c r="I2" s="6"/>
      <c r="J2" s="6"/>
      <c r="K2" s="6"/>
    </row>
    <row r="3" customFormat="false" ht="15" hidden="false" customHeight="false" outlineLevel="0" collapsed="false">
      <c r="B3" s="3"/>
      <c r="C3" s="7"/>
      <c r="D3" s="8"/>
      <c r="E3" s="8"/>
      <c r="F3" s="7"/>
      <c r="G3" s="7"/>
      <c r="H3" s="7"/>
      <c r="I3" s="7"/>
      <c r="J3" s="7"/>
      <c r="K3" s="7"/>
    </row>
    <row r="4" customFormat="false" ht="15" hidden="false" customHeight="false" outlineLevel="0" collapsed="false">
      <c r="B4" s="3"/>
      <c r="H4" s="9"/>
      <c r="I4" s="9"/>
      <c r="J4" s="10" t="s">
        <v>1</v>
      </c>
      <c r="K4" s="10"/>
    </row>
    <row r="5" customFormat="false" ht="15" hidden="false" customHeight="true" outlineLevel="0" collapsed="false">
      <c r="B5" s="11" t="s">
        <v>2</v>
      </c>
      <c r="C5" s="12" t="s">
        <v>3</v>
      </c>
      <c r="D5" s="11" t="s">
        <v>4</v>
      </c>
      <c r="E5" s="13" t="s">
        <v>5</v>
      </c>
      <c r="F5" s="13" t="s">
        <v>6</v>
      </c>
      <c r="G5" s="13" t="s">
        <v>7</v>
      </c>
      <c r="H5" s="14" t="s">
        <v>8</v>
      </c>
      <c r="I5" s="13" t="s">
        <v>9</v>
      </c>
      <c r="J5" s="13" t="s">
        <v>10</v>
      </c>
      <c r="K5" s="13"/>
    </row>
    <row r="6" customFormat="false" ht="15" hidden="false" customHeight="false" outlineLevel="0" collapsed="false">
      <c r="B6" s="11"/>
      <c r="C6" s="12"/>
      <c r="D6" s="11"/>
      <c r="E6" s="13"/>
      <c r="F6" s="13"/>
      <c r="G6" s="13"/>
      <c r="H6" s="14"/>
      <c r="I6" s="13"/>
      <c r="J6" s="13"/>
      <c r="K6" s="13"/>
    </row>
    <row r="7" customFormat="false" ht="28.5" hidden="false" customHeight="true" outlineLevel="0" collapsed="false">
      <c r="B7" s="11"/>
      <c r="C7" s="12"/>
      <c r="D7" s="11"/>
      <c r="E7" s="13"/>
      <c r="F7" s="13"/>
      <c r="G7" s="13"/>
      <c r="H7" s="14"/>
      <c r="I7" s="13"/>
      <c r="J7" s="13"/>
      <c r="K7" s="13"/>
    </row>
    <row r="8" customFormat="false" ht="15" hidden="false" customHeight="false" outlineLevel="0" collapsed="false">
      <c r="B8" s="15" t="n">
        <v>1</v>
      </c>
      <c r="C8" s="16" t="n">
        <v>2</v>
      </c>
      <c r="D8" s="15" t="n">
        <v>3</v>
      </c>
      <c r="E8" s="15" t="n">
        <v>4</v>
      </c>
      <c r="F8" s="17" t="n">
        <v>5</v>
      </c>
      <c r="G8" s="17" t="n">
        <v>6</v>
      </c>
      <c r="H8" s="18" t="n">
        <v>7</v>
      </c>
      <c r="I8" s="19" t="n">
        <v>8</v>
      </c>
      <c r="J8" s="17" t="n">
        <v>9</v>
      </c>
      <c r="K8" s="17"/>
    </row>
    <row r="9" customFormat="false" ht="15" hidden="false" customHeight="false" outlineLevel="0" collapsed="false">
      <c r="B9" s="20" t="s">
        <v>11</v>
      </c>
      <c r="C9" s="21" t="s">
        <v>12</v>
      </c>
      <c r="D9" s="22" t="s">
        <v>13</v>
      </c>
      <c r="E9" s="23" t="n">
        <v>2000</v>
      </c>
      <c r="F9" s="24"/>
      <c r="G9" s="25" t="n">
        <f aca="false">E9*F9</f>
        <v>0</v>
      </c>
      <c r="H9" s="26"/>
      <c r="I9" s="27" t="n">
        <f aca="false">ROUND(F9*H9+F9,2)</f>
        <v>0</v>
      </c>
      <c r="J9" s="28" t="n">
        <f aca="false">I9*E9</f>
        <v>0</v>
      </c>
      <c r="K9" s="28"/>
    </row>
    <row r="10" customFormat="false" ht="15" hidden="false" customHeight="false" outlineLevel="0" collapsed="false">
      <c r="B10" s="20" t="s">
        <v>14</v>
      </c>
      <c r="C10" s="21" t="s">
        <v>15</v>
      </c>
      <c r="D10" s="29" t="s">
        <v>16</v>
      </c>
      <c r="E10" s="30" t="n">
        <v>250</v>
      </c>
      <c r="F10" s="31"/>
      <c r="G10" s="25" t="n">
        <f aca="false">E10*F10</f>
        <v>0</v>
      </c>
      <c r="H10" s="26"/>
      <c r="I10" s="27" t="n">
        <f aca="false">ROUND(F10*H10+F10,2)</f>
        <v>0</v>
      </c>
      <c r="J10" s="32" t="n">
        <f aca="false">I10*E10</f>
        <v>0</v>
      </c>
      <c r="K10" s="32"/>
    </row>
    <row r="11" customFormat="false" ht="15" hidden="false" customHeight="false" outlineLevel="0" collapsed="false">
      <c r="B11" s="20" t="s">
        <v>17</v>
      </c>
      <c r="C11" s="21" t="s">
        <v>18</v>
      </c>
      <c r="D11" s="29" t="s">
        <v>16</v>
      </c>
      <c r="E11" s="30" t="n">
        <v>50</v>
      </c>
      <c r="F11" s="31"/>
      <c r="G11" s="25" t="n">
        <f aca="false">E11*F11</f>
        <v>0</v>
      </c>
      <c r="H11" s="26"/>
      <c r="I11" s="27" t="n">
        <f aca="false">ROUND(F11*H11+F11,2)</f>
        <v>0</v>
      </c>
      <c r="J11" s="25" t="n">
        <f aca="false">I11*E11</f>
        <v>0</v>
      </c>
      <c r="K11" s="25"/>
    </row>
    <row r="12" customFormat="false" ht="15" hidden="false" customHeight="false" outlineLevel="0" collapsed="false">
      <c r="B12" s="20" t="s">
        <v>19</v>
      </c>
      <c r="C12" s="21" t="s">
        <v>20</v>
      </c>
      <c r="D12" s="29" t="s">
        <v>16</v>
      </c>
      <c r="E12" s="30" t="n">
        <v>20</v>
      </c>
      <c r="F12" s="31"/>
      <c r="G12" s="25" t="n">
        <f aca="false">E12*F12</f>
        <v>0</v>
      </c>
      <c r="H12" s="26"/>
      <c r="I12" s="27" t="n">
        <f aca="false">ROUND(F12*H12+F12,2)</f>
        <v>0</v>
      </c>
      <c r="J12" s="25" t="n">
        <f aca="false">I12*E12</f>
        <v>0</v>
      </c>
      <c r="K12" s="25"/>
    </row>
    <row r="13" customFormat="false" ht="23.85" hidden="false" customHeight="false" outlineLevel="0" collapsed="false">
      <c r="B13" s="20" t="s">
        <v>21</v>
      </c>
      <c r="C13" s="33" t="s">
        <v>22</v>
      </c>
      <c r="D13" s="29" t="s">
        <v>16</v>
      </c>
      <c r="E13" s="30" t="n">
        <v>60</v>
      </c>
      <c r="F13" s="31"/>
      <c r="G13" s="25" t="n">
        <f aca="false">E13*F13</f>
        <v>0</v>
      </c>
      <c r="H13" s="26"/>
      <c r="I13" s="27" t="n">
        <f aca="false">ROUND(F13*H13+F13,2)</f>
        <v>0</v>
      </c>
      <c r="J13" s="25" t="n">
        <f aca="false">I13*E13</f>
        <v>0</v>
      </c>
      <c r="K13" s="25"/>
    </row>
    <row r="14" customFormat="false" ht="46.25" hidden="false" customHeight="false" outlineLevel="0" collapsed="false">
      <c r="B14" s="20" t="s">
        <v>23</v>
      </c>
      <c r="C14" s="33" t="s">
        <v>24</v>
      </c>
      <c r="D14" s="29" t="s">
        <v>16</v>
      </c>
      <c r="E14" s="30" t="n">
        <v>200</v>
      </c>
      <c r="F14" s="31"/>
      <c r="G14" s="25" t="n">
        <f aca="false">E14*F14</f>
        <v>0</v>
      </c>
      <c r="H14" s="26"/>
      <c r="I14" s="27" t="n">
        <f aca="false">ROUND(F14*H14+F14,2)</f>
        <v>0</v>
      </c>
      <c r="J14" s="25" t="n">
        <f aca="false">I14*E14</f>
        <v>0</v>
      </c>
      <c r="K14" s="25"/>
    </row>
    <row r="15" customFormat="false" ht="15" hidden="false" customHeight="false" outlineLevel="0" collapsed="false">
      <c r="B15" s="20" t="s">
        <v>25</v>
      </c>
      <c r="C15" s="21" t="s">
        <v>26</v>
      </c>
      <c r="D15" s="29" t="s">
        <v>16</v>
      </c>
      <c r="E15" s="30" t="n">
        <v>50</v>
      </c>
      <c r="F15" s="31"/>
      <c r="G15" s="25" t="n">
        <f aca="false">E15*F15</f>
        <v>0</v>
      </c>
      <c r="H15" s="26"/>
      <c r="I15" s="27" t="n">
        <f aca="false">ROUND(F15*H15+F15,2)</f>
        <v>0</v>
      </c>
      <c r="J15" s="25" t="n">
        <f aca="false">I15*E15</f>
        <v>0</v>
      </c>
      <c r="K15" s="25"/>
    </row>
    <row r="16" customFormat="false" ht="46.25" hidden="false" customHeight="false" outlineLevel="0" collapsed="false">
      <c r="A16" s="1"/>
      <c r="B16" s="20" t="s">
        <v>27</v>
      </c>
      <c r="C16" s="33" t="s">
        <v>28</v>
      </c>
      <c r="D16" s="29" t="s">
        <v>16</v>
      </c>
      <c r="E16" s="30" t="n">
        <v>40</v>
      </c>
      <c r="F16" s="31"/>
      <c r="G16" s="25" t="n">
        <f aca="false">E16*F16</f>
        <v>0</v>
      </c>
      <c r="H16" s="26"/>
      <c r="I16" s="27" t="n">
        <f aca="false">ROUND(F16*H16+F16,2)</f>
        <v>0</v>
      </c>
      <c r="J16" s="25" t="n">
        <f aca="false">I16*E16</f>
        <v>0</v>
      </c>
      <c r="K16" s="25"/>
    </row>
    <row r="17" customFormat="false" ht="35.05" hidden="false" customHeight="false" outlineLevel="0" collapsed="false">
      <c r="B17" s="20" t="s">
        <v>29</v>
      </c>
      <c r="C17" s="33" t="s">
        <v>30</v>
      </c>
      <c r="D17" s="29" t="s">
        <v>16</v>
      </c>
      <c r="E17" s="30" t="n">
        <v>100</v>
      </c>
      <c r="F17" s="31"/>
      <c r="G17" s="25" t="n">
        <f aca="false">E17*F17</f>
        <v>0</v>
      </c>
      <c r="H17" s="26"/>
      <c r="I17" s="27" t="n">
        <f aca="false">ROUND(F17*H17+F17,2)</f>
        <v>0</v>
      </c>
      <c r="J17" s="25" t="n">
        <f aca="false">I17*E17</f>
        <v>0</v>
      </c>
      <c r="K17" s="25"/>
    </row>
    <row r="18" customFormat="false" ht="15" hidden="false" customHeight="false" outlineLevel="0" collapsed="false">
      <c r="B18" s="20" t="s">
        <v>31</v>
      </c>
      <c r="C18" s="21" t="s">
        <v>32</v>
      </c>
      <c r="D18" s="29" t="s">
        <v>16</v>
      </c>
      <c r="E18" s="30" t="n">
        <v>30</v>
      </c>
      <c r="F18" s="31"/>
      <c r="G18" s="25" t="n">
        <f aca="false">E18*F18</f>
        <v>0</v>
      </c>
      <c r="H18" s="26"/>
      <c r="I18" s="27" t="n">
        <f aca="false">ROUND(F18*H18+F18,2)</f>
        <v>0</v>
      </c>
      <c r="J18" s="25" t="n">
        <f aca="false">I18*E18</f>
        <v>0</v>
      </c>
      <c r="K18" s="25"/>
    </row>
    <row r="19" customFormat="false" ht="23.85" hidden="false" customHeight="false" outlineLevel="0" collapsed="false">
      <c r="B19" s="20" t="s">
        <v>33</v>
      </c>
      <c r="C19" s="33" t="s">
        <v>34</v>
      </c>
      <c r="D19" s="29" t="s">
        <v>16</v>
      </c>
      <c r="E19" s="30" t="n">
        <v>60</v>
      </c>
      <c r="F19" s="31"/>
      <c r="G19" s="25" t="n">
        <f aca="false">E19*F19</f>
        <v>0</v>
      </c>
      <c r="H19" s="26"/>
      <c r="I19" s="27" t="n">
        <f aca="false">ROUND(F19*H19+F19,2)</f>
        <v>0</v>
      </c>
      <c r="J19" s="25" t="n">
        <f aca="false">I19*E19</f>
        <v>0</v>
      </c>
      <c r="K19" s="25"/>
    </row>
    <row r="20" customFormat="false" ht="15" hidden="false" customHeight="false" outlineLevel="0" collapsed="false">
      <c r="B20" s="20" t="s">
        <v>35</v>
      </c>
      <c r="C20" s="21" t="s">
        <v>36</v>
      </c>
      <c r="D20" s="34" t="s">
        <v>16</v>
      </c>
      <c r="E20" s="35" t="n">
        <v>200</v>
      </c>
      <c r="F20" s="31"/>
      <c r="G20" s="25" t="n">
        <f aca="false">E20*F20</f>
        <v>0</v>
      </c>
      <c r="H20" s="26"/>
      <c r="I20" s="27" t="n">
        <f aca="false">ROUND(F20*H20+F20,2)</f>
        <v>0</v>
      </c>
      <c r="J20" s="25" t="n">
        <f aca="false">I20*E20</f>
        <v>0</v>
      </c>
      <c r="K20" s="25"/>
    </row>
    <row r="21" customFormat="false" ht="35.05" hidden="false" customHeight="false" outlineLevel="0" collapsed="false">
      <c r="B21" s="20" t="s">
        <v>37</v>
      </c>
      <c r="C21" s="33" t="s">
        <v>38</v>
      </c>
      <c r="D21" s="34" t="s">
        <v>16</v>
      </c>
      <c r="E21" s="35" t="n">
        <v>20</v>
      </c>
      <c r="F21" s="31"/>
      <c r="G21" s="25" t="n">
        <f aca="false">E21*F21</f>
        <v>0</v>
      </c>
      <c r="H21" s="26"/>
      <c r="I21" s="27" t="n">
        <f aca="false">ROUND(F21*H21+F21,2)</f>
        <v>0</v>
      </c>
      <c r="J21" s="25" t="n">
        <f aca="false">I21*E21</f>
        <v>0</v>
      </c>
      <c r="K21" s="25"/>
    </row>
    <row r="22" customFormat="false" ht="46.25" hidden="false" customHeight="false" outlineLevel="0" collapsed="false">
      <c r="B22" s="20" t="s">
        <v>39</v>
      </c>
      <c r="C22" s="36" t="s">
        <v>40</v>
      </c>
      <c r="D22" s="34" t="s">
        <v>16</v>
      </c>
      <c r="E22" s="35" t="n">
        <v>90</v>
      </c>
      <c r="F22" s="31"/>
      <c r="G22" s="25" t="n">
        <f aca="false">E22*F22</f>
        <v>0</v>
      </c>
      <c r="H22" s="26"/>
      <c r="I22" s="27" t="n">
        <f aca="false">ROUND(F22*H22+F22,2)</f>
        <v>0</v>
      </c>
      <c r="J22" s="25" t="n">
        <f aca="false">I22*E22</f>
        <v>0</v>
      </c>
      <c r="K22" s="25"/>
    </row>
    <row r="23" customFormat="false" ht="23.85" hidden="false" customHeight="false" outlineLevel="0" collapsed="false">
      <c r="B23" s="20" t="s">
        <v>41</v>
      </c>
      <c r="C23" s="33" t="s">
        <v>42</v>
      </c>
      <c r="D23" s="29" t="s">
        <v>16</v>
      </c>
      <c r="E23" s="30" t="n">
        <v>20</v>
      </c>
      <c r="F23" s="31"/>
      <c r="G23" s="25" t="n">
        <f aca="false">E23*F23</f>
        <v>0</v>
      </c>
      <c r="H23" s="26"/>
      <c r="I23" s="27" t="n">
        <f aca="false">ROUND(F23*H23+F23,2)</f>
        <v>0</v>
      </c>
      <c r="J23" s="25" t="n">
        <f aca="false">I23*E23</f>
        <v>0</v>
      </c>
      <c r="K23" s="25"/>
    </row>
    <row r="24" customFormat="false" ht="46.25" hidden="false" customHeight="false" outlineLevel="0" collapsed="false">
      <c r="B24" s="20" t="s">
        <v>43</v>
      </c>
      <c r="C24" s="33" t="s">
        <v>44</v>
      </c>
      <c r="D24" s="34" t="s">
        <v>16</v>
      </c>
      <c r="E24" s="35" t="n">
        <v>150</v>
      </c>
      <c r="F24" s="31"/>
      <c r="G24" s="25" t="n">
        <f aca="false">E24*F24</f>
        <v>0</v>
      </c>
      <c r="H24" s="26"/>
      <c r="I24" s="27" t="n">
        <f aca="false">ROUND(F24*H24+F24,2)</f>
        <v>0</v>
      </c>
      <c r="J24" s="25" t="n">
        <f aca="false">I24*E24</f>
        <v>0</v>
      </c>
      <c r="K24" s="25"/>
    </row>
    <row r="25" customFormat="false" ht="46.25" hidden="false" customHeight="false" outlineLevel="0" collapsed="false">
      <c r="B25" s="20" t="s">
        <v>45</v>
      </c>
      <c r="C25" s="33" t="s">
        <v>46</v>
      </c>
      <c r="D25" s="29" t="s">
        <v>13</v>
      </c>
      <c r="E25" s="30" t="n">
        <v>30</v>
      </c>
      <c r="F25" s="31"/>
      <c r="G25" s="25" t="n">
        <f aca="false">E25*F25</f>
        <v>0</v>
      </c>
      <c r="H25" s="26"/>
      <c r="I25" s="27" t="n">
        <f aca="false">ROUND(F25*H25+F25,2)</f>
        <v>0</v>
      </c>
      <c r="J25" s="25" t="n">
        <f aca="false">I25*E25</f>
        <v>0</v>
      </c>
      <c r="K25" s="25"/>
    </row>
    <row r="26" customFormat="false" ht="46.25" hidden="false" customHeight="false" outlineLevel="0" collapsed="false">
      <c r="B26" s="20" t="s">
        <v>47</v>
      </c>
      <c r="C26" s="33" t="s">
        <v>48</v>
      </c>
      <c r="D26" s="29" t="s">
        <v>13</v>
      </c>
      <c r="E26" s="30" t="n">
        <v>200</v>
      </c>
      <c r="F26" s="24"/>
      <c r="G26" s="25" t="n">
        <f aca="false">E26*F26</f>
        <v>0</v>
      </c>
      <c r="H26" s="26"/>
      <c r="I26" s="27" t="n">
        <f aca="false">ROUND(F26*H26+F26,2)</f>
        <v>0</v>
      </c>
      <c r="J26" s="25" t="n">
        <f aca="false">I26*E26</f>
        <v>0</v>
      </c>
      <c r="K26" s="25"/>
    </row>
    <row r="27" customFormat="false" ht="35.05" hidden="false" customHeight="false" outlineLevel="0" collapsed="false">
      <c r="B27" s="20" t="s">
        <v>49</v>
      </c>
      <c r="C27" s="33" t="s">
        <v>50</v>
      </c>
      <c r="D27" s="34" t="s">
        <v>51</v>
      </c>
      <c r="E27" s="35" t="n">
        <v>180</v>
      </c>
      <c r="F27" s="31"/>
      <c r="G27" s="25" t="n">
        <f aca="false">E27*F27</f>
        <v>0</v>
      </c>
      <c r="H27" s="26"/>
      <c r="I27" s="27" t="n">
        <f aca="false">ROUND(F27*H27+F27,2)</f>
        <v>0</v>
      </c>
      <c r="J27" s="25" t="n">
        <f aca="false">I27*E27</f>
        <v>0</v>
      </c>
      <c r="K27" s="25"/>
    </row>
    <row r="28" customFormat="false" ht="15" hidden="false" customHeight="false" outlineLevel="0" collapsed="false">
      <c r="B28" s="20" t="s">
        <v>52</v>
      </c>
      <c r="C28" s="21" t="s">
        <v>53</v>
      </c>
      <c r="D28" s="34" t="s">
        <v>13</v>
      </c>
      <c r="E28" s="35" t="n">
        <v>150</v>
      </c>
      <c r="F28" s="31"/>
      <c r="G28" s="25" t="n">
        <f aca="false">E28*F28</f>
        <v>0</v>
      </c>
      <c r="H28" s="26"/>
      <c r="I28" s="27" t="n">
        <f aca="false">ROUND(F28*H28+F28,2)</f>
        <v>0</v>
      </c>
      <c r="J28" s="25" t="n">
        <f aca="false">I28*E28</f>
        <v>0</v>
      </c>
      <c r="K28" s="25"/>
    </row>
    <row r="29" customFormat="false" ht="35.05" hidden="false" customHeight="false" outlineLevel="0" collapsed="false">
      <c r="B29" s="20" t="s">
        <v>54</v>
      </c>
      <c r="C29" s="33" t="s">
        <v>55</v>
      </c>
      <c r="D29" s="34" t="s">
        <v>51</v>
      </c>
      <c r="E29" s="35" t="n">
        <v>150</v>
      </c>
      <c r="F29" s="31"/>
      <c r="G29" s="25" t="n">
        <f aca="false">E29*F29</f>
        <v>0</v>
      </c>
      <c r="H29" s="26"/>
      <c r="I29" s="27" t="n">
        <f aca="false">ROUND(F29*H29+F29,2)</f>
        <v>0</v>
      </c>
      <c r="J29" s="25" t="n">
        <f aca="false">I29*E29</f>
        <v>0</v>
      </c>
      <c r="K29" s="25"/>
    </row>
    <row r="30" customFormat="false" ht="35.05" hidden="false" customHeight="false" outlineLevel="0" collapsed="false">
      <c r="B30" s="20" t="s">
        <v>56</v>
      </c>
      <c r="C30" s="33" t="s">
        <v>57</v>
      </c>
      <c r="D30" s="34" t="s">
        <v>13</v>
      </c>
      <c r="E30" s="35" t="n">
        <v>50</v>
      </c>
      <c r="F30" s="31"/>
      <c r="G30" s="25" t="n">
        <f aca="false">E30*F30</f>
        <v>0</v>
      </c>
      <c r="H30" s="26"/>
      <c r="I30" s="27" t="n">
        <f aca="false">ROUND(F30*H30+F30,2)</f>
        <v>0</v>
      </c>
      <c r="J30" s="25" t="n">
        <f aca="false">I30*E30</f>
        <v>0</v>
      </c>
      <c r="K30" s="25"/>
    </row>
    <row r="31" customFormat="false" ht="15" hidden="false" customHeight="false" outlineLevel="0" collapsed="false">
      <c r="B31" s="20" t="s">
        <v>58</v>
      </c>
      <c r="C31" s="21" t="s">
        <v>59</v>
      </c>
      <c r="D31" s="29" t="s">
        <v>13</v>
      </c>
      <c r="E31" s="30" t="n">
        <v>250</v>
      </c>
      <c r="F31" s="31"/>
      <c r="G31" s="25" t="n">
        <f aca="false">E31*F31</f>
        <v>0</v>
      </c>
      <c r="H31" s="26"/>
      <c r="I31" s="27" t="n">
        <f aca="false">ROUND(F31*H31+F31,2)</f>
        <v>0</v>
      </c>
      <c r="J31" s="25" t="n">
        <f aca="false">I31*E31</f>
        <v>0</v>
      </c>
      <c r="K31" s="25"/>
    </row>
    <row r="32" customFormat="false" ht="15" hidden="false" customHeight="false" outlineLevel="0" collapsed="false">
      <c r="B32" s="20" t="s">
        <v>60</v>
      </c>
      <c r="C32" s="21" t="s">
        <v>61</v>
      </c>
      <c r="D32" s="34" t="s">
        <v>13</v>
      </c>
      <c r="E32" s="35" t="n">
        <v>250</v>
      </c>
      <c r="F32" s="31"/>
      <c r="G32" s="25" t="n">
        <f aca="false">E32*F32</f>
        <v>0</v>
      </c>
      <c r="H32" s="26"/>
      <c r="I32" s="27" t="n">
        <f aca="false">ROUND(F32*H32+F32,2)</f>
        <v>0</v>
      </c>
      <c r="J32" s="25" t="n">
        <f aca="false">I32*E32</f>
        <v>0</v>
      </c>
      <c r="K32" s="25"/>
    </row>
    <row r="33" customFormat="false" ht="15" hidden="false" customHeight="false" outlineLevel="0" collapsed="false">
      <c r="B33" s="20" t="s">
        <v>62</v>
      </c>
      <c r="C33" s="21" t="s">
        <v>63</v>
      </c>
      <c r="D33" s="34" t="s">
        <v>16</v>
      </c>
      <c r="E33" s="35" t="n">
        <v>30</v>
      </c>
      <c r="F33" s="31"/>
      <c r="G33" s="25" t="n">
        <f aca="false">E33*F33</f>
        <v>0</v>
      </c>
      <c r="H33" s="26"/>
      <c r="I33" s="27" t="n">
        <f aca="false">ROUND(F33*H33+F33,2)</f>
        <v>0</v>
      </c>
      <c r="J33" s="25" t="n">
        <f aca="false">I33*E33</f>
        <v>0</v>
      </c>
      <c r="K33" s="25"/>
    </row>
    <row r="34" customFormat="false" ht="23.85" hidden="false" customHeight="false" outlineLevel="0" collapsed="false">
      <c r="B34" s="20" t="s">
        <v>64</v>
      </c>
      <c r="C34" s="33" t="s">
        <v>65</v>
      </c>
      <c r="D34" s="34" t="s">
        <v>16</v>
      </c>
      <c r="E34" s="35" t="n">
        <v>50</v>
      </c>
      <c r="F34" s="31"/>
      <c r="G34" s="25" t="n">
        <f aca="false">E34*F34</f>
        <v>0</v>
      </c>
      <c r="H34" s="26"/>
      <c r="I34" s="27" t="n">
        <f aca="false">ROUND(F34*H34+F34,2)</f>
        <v>0</v>
      </c>
      <c r="J34" s="25" t="n">
        <f aca="false">I34*E34</f>
        <v>0</v>
      </c>
      <c r="K34" s="25"/>
    </row>
    <row r="35" customFormat="false" ht="15" hidden="false" customHeight="false" outlineLevel="0" collapsed="false">
      <c r="B35" s="20" t="s">
        <v>66</v>
      </c>
      <c r="C35" s="21" t="s">
        <v>67</v>
      </c>
      <c r="D35" s="34" t="s">
        <v>13</v>
      </c>
      <c r="E35" s="35" t="n">
        <v>450</v>
      </c>
      <c r="F35" s="31"/>
      <c r="G35" s="25" t="n">
        <f aca="false">E35*F35</f>
        <v>0</v>
      </c>
      <c r="H35" s="26"/>
      <c r="I35" s="27" t="n">
        <f aca="false">ROUND(F35*H35+F35,2)</f>
        <v>0</v>
      </c>
      <c r="J35" s="25" t="n">
        <f aca="false">I35*E35</f>
        <v>0</v>
      </c>
      <c r="K35" s="25"/>
    </row>
    <row r="36" customFormat="false" ht="35.05" hidden="false" customHeight="false" outlineLevel="0" collapsed="false">
      <c r="B36" s="20" t="s">
        <v>68</v>
      </c>
      <c r="C36" s="33" t="s">
        <v>69</v>
      </c>
      <c r="D36" s="34" t="s">
        <v>16</v>
      </c>
      <c r="E36" s="35" t="n">
        <v>20</v>
      </c>
      <c r="F36" s="31"/>
      <c r="G36" s="25" t="n">
        <f aca="false">E36*F36</f>
        <v>0</v>
      </c>
      <c r="H36" s="26"/>
      <c r="I36" s="27" t="n">
        <f aca="false">ROUND(F36*H36+F36,2)</f>
        <v>0</v>
      </c>
      <c r="J36" s="25" t="n">
        <f aca="false">I36*E36</f>
        <v>0</v>
      </c>
      <c r="K36" s="25"/>
    </row>
    <row r="37" customFormat="false" ht="15" hidden="false" customHeight="false" outlineLevel="0" collapsed="false">
      <c r="B37" s="20" t="s">
        <v>70</v>
      </c>
      <c r="C37" s="21" t="s">
        <v>71</v>
      </c>
      <c r="D37" s="34" t="s">
        <v>16</v>
      </c>
      <c r="E37" s="35" t="n">
        <v>60</v>
      </c>
      <c r="F37" s="31"/>
      <c r="G37" s="25" t="n">
        <f aca="false">E37*F37</f>
        <v>0</v>
      </c>
      <c r="H37" s="26"/>
      <c r="I37" s="27" t="n">
        <f aca="false">ROUND(F37*H37+F37,2)</f>
        <v>0</v>
      </c>
      <c r="J37" s="25" t="n">
        <f aca="false">I37*E37</f>
        <v>0</v>
      </c>
      <c r="K37" s="25"/>
    </row>
    <row r="38" customFormat="false" ht="15" hidden="false" customHeight="false" outlineLevel="0" collapsed="false">
      <c r="B38" s="20" t="s">
        <v>72</v>
      </c>
      <c r="C38" s="21" t="s">
        <v>73</v>
      </c>
      <c r="D38" s="34" t="s">
        <v>13</v>
      </c>
      <c r="E38" s="35" t="n">
        <v>300</v>
      </c>
      <c r="F38" s="31"/>
      <c r="G38" s="25" t="n">
        <f aca="false">E38*F38</f>
        <v>0</v>
      </c>
      <c r="H38" s="26"/>
      <c r="I38" s="27" t="n">
        <f aca="false">ROUND(F38*H38+F38,2)</f>
        <v>0</v>
      </c>
      <c r="J38" s="25" t="n">
        <f aca="false">I38*E38</f>
        <v>0</v>
      </c>
      <c r="K38" s="25"/>
    </row>
    <row r="39" customFormat="false" ht="35.05" hidden="false" customHeight="false" outlineLevel="0" collapsed="false">
      <c r="B39" s="20" t="s">
        <v>74</v>
      </c>
      <c r="C39" s="37" t="s">
        <v>75</v>
      </c>
      <c r="D39" s="38" t="s">
        <v>16</v>
      </c>
      <c r="E39" s="30" t="n">
        <v>100</v>
      </c>
      <c r="F39" s="31"/>
      <c r="G39" s="25" t="n">
        <f aca="false">E39*F39</f>
        <v>0</v>
      </c>
      <c r="H39" s="26"/>
      <c r="I39" s="27" t="n">
        <f aca="false">ROUND(F39*H39+F39,2)</f>
        <v>0</v>
      </c>
      <c r="J39" s="25" t="n">
        <f aca="false">I39*E39</f>
        <v>0</v>
      </c>
      <c r="K39" s="25"/>
    </row>
    <row r="40" customFormat="false" ht="35.05" hidden="false" customHeight="false" outlineLevel="0" collapsed="false">
      <c r="B40" s="20" t="s">
        <v>76</v>
      </c>
      <c r="C40" s="37" t="s">
        <v>77</v>
      </c>
      <c r="D40" s="38" t="s">
        <v>16</v>
      </c>
      <c r="E40" s="30" t="n">
        <v>50</v>
      </c>
      <c r="F40" s="31"/>
      <c r="G40" s="25" t="n">
        <f aca="false">E40*F40</f>
        <v>0</v>
      </c>
      <c r="H40" s="26"/>
      <c r="I40" s="27" t="n">
        <f aca="false">ROUND(F40*H40+F40,2)</f>
        <v>0</v>
      </c>
      <c r="J40" s="25" t="n">
        <f aca="false">I40*E40</f>
        <v>0</v>
      </c>
      <c r="K40" s="25"/>
    </row>
    <row r="41" customFormat="false" ht="35.05" hidden="false" customHeight="false" outlineLevel="0" collapsed="false">
      <c r="B41" s="20" t="s">
        <v>78</v>
      </c>
      <c r="C41" s="37" t="s">
        <v>79</v>
      </c>
      <c r="D41" s="38" t="s">
        <v>16</v>
      </c>
      <c r="E41" s="30" t="n">
        <v>50</v>
      </c>
      <c r="F41" s="31"/>
      <c r="G41" s="25" t="n">
        <f aca="false">E41*F41</f>
        <v>0</v>
      </c>
      <c r="H41" s="26"/>
      <c r="I41" s="27" t="n">
        <f aca="false">ROUND(F41*H41+F41,2)</f>
        <v>0</v>
      </c>
      <c r="J41" s="25" t="n">
        <f aca="false">I41*E41</f>
        <v>0</v>
      </c>
      <c r="K41" s="25"/>
    </row>
    <row r="42" customFormat="false" ht="35.05" hidden="false" customHeight="false" outlineLevel="0" collapsed="false">
      <c r="B42" s="20" t="s">
        <v>80</v>
      </c>
      <c r="C42" s="33" t="s">
        <v>81</v>
      </c>
      <c r="D42" s="38" t="s">
        <v>16</v>
      </c>
      <c r="E42" s="30" t="n">
        <v>50</v>
      </c>
      <c r="F42" s="31"/>
      <c r="G42" s="25" t="n">
        <f aca="false">E42*F42</f>
        <v>0</v>
      </c>
      <c r="H42" s="26"/>
      <c r="I42" s="27" t="n">
        <f aca="false">ROUND(F42*H42+F42,2)</f>
        <v>0</v>
      </c>
      <c r="J42" s="25" t="n">
        <f aca="false">I42*E42</f>
        <v>0</v>
      </c>
      <c r="K42" s="25"/>
    </row>
    <row r="43" customFormat="false" ht="35.05" hidden="false" customHeight="false" outlineLevel="0" collapsed="false">
      <c r="B43" s="20" t="s">
        <v>82</v>
      </c>
      <c r="C43" s="37" t="s">
        <v>83</v>
      </c>
      <c r="D43" s="38" t="s">
        <v>16</v>
      </c>
      <c r="E43" s="30" t="n">
        <v>40</v>
      </c>
      <c r="F43" s="31"/>
      <c r="G43" s="25" t="n">
        <f aca="false">E43*F43</f>
        <v>0</v>
      </c>
      <c r="H43" s="26"/>
      <c r="I43" s="27" t="n">
        <f aca="false">ROUND(F43*H43+F43,2)</f>
        <v>0</v>
      </c>
      <c r="J43" s="25" t="n">
        <f aca="false">I43*E43</f>
        <v>0</v>
      </c>
      <c r="K43" s="25"/>
    </row>
    <row r="44" customFormat="false" ht="35.05" hidden="false" customHeight="false" outlineLevel="0" collapsed="false">
      <c r="B44" s="20" t="s">
        <v>84</v>
      </c>
      <c r="C44" s="37" t="s">
        <v>85</v>
      </c>
      <c r="D44" s="38" t="s">
        <v>16</v>
      </c>
      <c r="E44" s="30" t="n">
        <v>50</v>
      </c>
      <c r="F44" s="31"/>
      <c r="G44" s="25" t="n">
        <f aca="false">E44*F44</f>
        <v>0</v>
      </c>
      <c r="H44" s="26"/>
      <c r="I44" s="27" t="n">
        <f aca="false">ROUND(F44*H44+F44,2)</f>
        <v>0</v>
      </c>
      <c r="J44" s="25" t="n">
        <f aca="false">I44*E44</f>
        <v>0</v>
      </c>
      <c r="K44" s="25"/>
    </row>
    <row r="45" customFormat="false" ht="23.85" hidden="false" customHeight="false" outlineLevel="0" collapsed="false">
      <c r="B45" s="20" t="s">
        <v>86</v>
      </c>
      <c r="C45" s="37" t="s">
        <v>87</v>
      </c>
      <c r="D45" s="38" t="s">
        <v>16</v>
      </c>
      <c r="E45" s="30" t="n">
        <v>50</v>
      </c>
      <c r="F45" s="31"/>
      <c r="G45" s="25" t="n">
        <f aca="false">E45*F45</f>
        <v>0</v>
      </c>
      <c r="H45" s="26"/>
      <c r="I45" s="27" t="n">
        <f aca="false">ROUND(F45*H45+F45,2)</f>
        <v>0</v>
      </c>
      <c r="J45" s="25" t="n">
        <f aca="false">I45*E45</f>
        <v>0</v>
      </c>
      <c r="K45" s="25"/>
    </row>
    <row r="46" customFormat="false" ht="23.85" hidden="false" customHeight="false" outlineLevel="0" collapsed="false">
      <c r="B46" s="20" t="s">
        <v>88</v>
      </c>
      <c r="C46" s="37" t="s">
        <v>89</v>
      </c>
      <c r="D46" s="38" t="s">
        <v>16</v>
      </c>
      <c r="E46" s="30" t="n">
        <v>60</v>
      </c>
      <c r="F46" s="31"/>
      <c r="G46" s="25" t="n">
        <f aca="false">E46*F46</f>
        <v>0</v>
      </c>
      <c r="H46" s="39"/>
      <c r="I46" s="27" t="n">
        <f aca="false">ROUND(F46*H46+F46,2)</f>
        <v>0</v>
      </c>
      <c r="J46" s="25" t="n">
        <f aca="false">I46*E46</f>
        <v>0</v>
      </c>
      <c r="K46" s="25"/>
    </row>
    <row r="47" customFormat="false" ht="35.05" hidden="false" customHeight="false" outlineLevel="0" collapsed="false">
      <c r="B47" s="20" t="s">
        <v>90</v>
      </c>
      <c r="C47" s="37" t="s">
        <v>91</v>
      </c>
      <c r="D47" s="38" t="s">
        <v>92</v>
      </c>
      <c r="E47" s="30" t="n">
        <v>500</v>
      </c>
      <c r="F47" s="24"/>
      <c r="G47" s="25" t="n">
        <f aca="false">E47*F47</f>
        <v>0</v>
      </c>
      <c r="H47" s="26"/>
      <c r="I47" s="27" t="n">
        <f aca="false">ROUND(F47*H47+F47,2)</f>
        <v>0</v>
      </c>
      <c r="J47" s="25" t="n">
        <f aca="false">I47*E47</f>
        <v>0</v>
      </c>
      <c r="K47" s="25"/>
    </row>
    <row r="48" customFormat="false" ht="15" hidden="false" customHeight="false" outlineLevel="0" collapsed="false">
      <c r="B48" s="20" t="s">
        <v>93</v>
      </c>
      <c r="C48" s="40" t="s">
        <v>94</v>
      </c>
      <c r="D48" s="38" t="s">
        <v>16</v>
      </c>
      <c r="E48" s="30" t="n">
        <v>50</v>
      </c>
      <c r="F48" s="31"/>
      <c r="G48" s="25" t="n">
        <f aca="false">E48*F48</f>
        <v>0</v>
      </c>
      <c r="H48" s="26"/>
      <c r="I48" s="27" t="n">
        <f aca="false">ROUND(F48*H48+F48,2)</f>
        <v>0</v>
      </c>
      <c r="J48" s="25" t="n">
        <f aca="false">I48*E48</f>
        <v>0</v>
      </c>
      <c r="K48" s="25"/>
    </row>
    <row r="49" customFormat="false" ht="15" hidden="false" customHeight="false" outlineLevel="0" collapsed="false">
      <c r="B49" s="20" t="s">
        <v>95</v>
      </c>
      <c r="C49" s="40" t="s">
        <v>96</v>
      </c>
      <c r="D49" s="38" t="s">
        <v>13</v>
      </c>
      <c r="E49" s="30" t="n">
        <v>20</v>
      </c>
      <c r="F49" s="31"/>
      <c r="G49" s="25" t="n">
        <f aca="false">E49*F49</f>
        <v>0</v>
      </c>
      <c r="H49" s="26"/>
      <c r="I49" s="27" t="n">
        <f aca="false">ROUND(F49*H49+F49,2)</f>
        <v>0</v>
      </c>
      <c r="J49" s="25" t="n">
        <f aca="false">I49*E49</f>
        <v>0</v>
      </c>
      <c r="K49" s="25"/>
    </row>
    <row r="50" customFormat="false" ht="68.65" hidden="false" customHeight="false" outlineLevel="0" collapsed="false">
      <c r="B50" s="20" t="s">
        <v>97</v>
      </c>
      <c r="C50" s="37" t="s">
        <v>98</v>
      </c>
      <c r="D50" s="38" t="s">
        <v>16</v>
      </c>
      <c r="E50" s="30" t="n">
        <v>200</v>
      </c>
      <c r="F50" s="31"/>
      <c r="G50" s="25" t="n">
        <f aca="false">E50*F50</f>
        <v>0</v>
      </c>
      <c r="H50" s="26"/>
      <c r="I50" s="27" t="n">
        <f aca="false">ROUND(F50*H50+F50,2)</f>
        <v>0</v>
      </c>
      <c r="J50" s="25" t="n">
        <f aca="false">I50*E50</f>
        <v>0</v>
      </c>
      <c r="K50" s="25"/>
    </row>
    <row r="51" customFormat="false" ht="35.05" hidden="false" customHeight="false" outlineLevel="0" collapsed="false">
      <c r="B51" s="20" t="s">
        <v>99</v>
      </c>
      <c r="C51" s="33" t="s">
        <v>100</v>
      </c>
      <c r="D51" s="38" t="s">
        <v>16</v>
      </c>
      <c r="E51" s="30" t="n">
        <v>150</v>
      </c>
      <c r="F51" s="31"/>
      <c r="G51" s="25" t="n">
        <f aca="false">E51*F51</f>
        <v>0</v>
      </c>
      <c r="H51" s="26"/>
      <c r="I51" s="27" t="n">
        <f aca="false">ROUND(F51*H51+F51,2)</f>
        <v>0</v>
      </c>
      <c r="J51" s="25" t="n">
        <f aca="false">I51*E51</f>
        <v>0</v>
      </c>
      <c r="K51" s="25"/>
    </row>
    <row r="52" customFormat="false" ht="15" hidden="false" customHeight="false" outlineLevel="0" collapsed="false">
      <c r="B52" s="20" t="s">
        <v>101</v>
      </c>
      <c r="C52" s="40" t="s">
        <v>102</v>
      </c>
      <c r="D52" s="38" t="s">
        <v>16</v>
      </c>
      <c r="E52" s="41" t="n">
        <v>30</v>
      </c>
      <c r="F52" s="31"/>
      <c r="G52" s="25" t="n">
        <f aca="false">E52*F52</f>
        <v>0</v>
      </c>
      <c r="H52" s="26"/>
      <c r="I52" s="27" t="n">
        <f aca="false">ROUND(F52*H52+F52,2)</f>
        <v>0</v>
      </c>
      <c r="J52" s="25" t="n">
        <f aca="false">I52*E52</f>
        <v>0</v>
      </c>
      <c r="K52" s="25"/>
    </row>
    <row r="53" customFormat="false" ht="15" hidden="false" customHeight="false" outlineLevel="0" collapsed="false">
      <c r="B53" s="20" t="s">
        <v>103</v>
      </c>
      <c r="C53" s="33" t="s">
        <v>104</v>
      </c>
      <c r="D53" s="38" t="s">
        <v>16</v>
      </c>
      <c r="E53" s="29" t="n">
        <v>6</v>
      </c>
      <c r="F53" s="31"/>
      <c r="G53" s="25" t="n">
        <f aca="false">E53*F53</f>
        <v>0</v>
      </c>
      <c r="H53" s="26"/>
      <c r="I53" s="27" t="n">
        <f aca="false">ROUND(F53*H53+F53,2)</f>
        <v>0</v>
      </c>
      <c r="J53" s="25" t="n">
        <f aca="false">I53*E53</f>
        <v>0</v>
      </c>
      <c r="K53" s="25"/>
    </row>
    <row r="54" customFormat="false" ht="15" hidden="false" customHeight="false" outlineLevel="0" collapsed="false">
      <c r="B54" s="20" t="s">
        <v>105</v>
      </c>
      <c r="C54" s="40" t="s">
        <v>106</v>
      </c>
      <c r="D54" s="38" t="s">
        <v>16</v>
      </c>
      <c r="E54" s="29" t="n">
        <v>40</v>
      </c>
      <c r="F54" s="31"/>
      <c r="G54" s="25" t="n">
        <f aca="false">E54*F54</f>
        <v>0</v>
      </c>
      <c r="H54" s="26"/>
      <c r="I54" s="27" t="n">
        <f aca="false">ROUND(F54*H54+F54,2)</f>
        <v>0</v>
      </c>
      <c r="J54" s="25" t="n">
        <f aca="false">I54*E54</f>
        <v>0</v>
      </c>
      <c r="K54" s="25"/>
    </row>
    <row r="55" customFormat="false" ht="15" hidden="false" customHeight="false" outlineLevel="0" collapsed="false">
      <c r="B55" s="20" t="s">
        <v>107</v>
      </c>
      <c r="C55" s="40" t="s">
        <v>108</v>
      </c>
      <c r="D55" s="38" t="s">
        <v>16</v>
      </c>
      <c r="E55" s="29" t="n">
        <v>6</v>
      </c>
      <c r="F55" s="31"/>
      <c r="G55" s="25" t="n">
        <f aca="false">E55*F55</f>
        <v>0</v>
      </c>
      <c r="H55" s="26"/>
      <c r="I55" s="27" t="n">
        <f aca="false">ROUND(F55*H55+F55,2)</f>
        <v>0</v>
      </c>
      <c r="J55" s="25" t="n">
        <f aca="false">I55*E55</f>
        <v>0</v>
      </c>
      <c r="K55" s="25"/>
    </row>
    <row r="56" customFormat="false" ht="15" hidden="false" customHeight="false" outlineLevel="0" collapsed="false">
      <c r="B56" s="20" t="s">
        <v>109</v>
      </c>
      <c r="C56" s="40" t="s">
        <v>110</v>
      </c>
      <c r="D56" s="38" t="s">
        <v>16</v>
      </c>
      <c r="E56" s="29" t="n">
        <v>6</v>
      </c>
      <c r="F56" s="31"/>
      <c r="G56" s="25" t="n">
        <f aca="false">E56*F56</f>
        <v>0</v>
      </c>
      <c r="H56" s="26"/>
      <c r="I56" s="27" t="n">
        <f aca="false">ROUND(F56*H56+F56,2)</f>
        <v>0</v>
      </c>
      <c r="J56" s="25" t="n">
        <f aca="false">I56*E56</f>
        <v>0</v>
      </c>
      <c r="K56" s="25"/>
    </row>
    <row r="57" customFormat="false" ht="15" hidden="false" customHeight="false" outlineLevel="0" collapsed="false">
      <c r="B57" s="20" t="s">
        <v>111</v>
      </c>
      <c r="C57" s="33" t="s">
        <v>112</v>
      </c>
      <c r="D57" s="38" t="s">
        <v>16</v>
      </c>
      <c r="E57" s="29" t="n">
        <v>6</v>
      </c>
      <c r="F57" s="31"/>
      <c r="G57" s="25" t="n">
        <f aca="false">E57*F57</f>
        <v>0</v>
      </c>
      <c r="H57" s="26"/>
      <c r="I57" s="27" t="n">
        <f aca="false">ROUND(F57*H57+F57,2)</f>
        <v>0</v>
      </c>
      <c r="J57" s="25" t="n">
        <f aca="false">I57*E57</f>
        <v>0</v>
      </c>
      <c r="K57" s="25"/>
    </row>
    <row r="58" customFormat="false" ht="15" hidden="false" customHeight="false" outlineLevel="0" collapsed="false">
      <c r="B58" s="20" t="s">
        <v>113</v>
      </c>
      <c r="C58" s="33" t="s">
        <v>114</v>
      </c>
      <c r="D58" s="38" t="s">
        <v>16</v>
      </c>
      <c r="E58" s="30" t="n">
        <v>12</v>
      </c>
      <c r="F58" s="31"/>
      <c r="G58" s="25" t="n">
        <f aca="false">E58*F58</f>
        <v>0</v>
      </c>
      <c r="H58" s="26"/>
      <c r="I58" s="27" t="n">
        <f aca="false">ROUND(F58*H58+F58,2)</f>
        <v>0</v>
      </c>
      <c r="J58" s="25" t="n">
        <f aca="false">I58*E58</f>
        <v>0</v>
      </c>
      <c r="K58" s="25"/>
    </row>
    <row r="59" customFormat="false" ht="15" hidden="false" customHeight="false" outlineLevel="0" collapsed="false">
      <c r="B59" s="20" t="s">
        <v>115</v>
      </c>
      <c r="C59" s="40" t="s">
        <v>116</v>
      </c>
      <c r="D59" s="38" t="s">
        <v>16</v>
      </c>
      <c r="E59" s="30" t="n">
        <v>12</v>
      </c>
      <c r="F59" s="31"/>
      <c r="G59" s="25" t="n">
        <f aca="false">E59*F59</f>
        <v>0</v>
      </c>
      <c r="H59" s="26"/>
      <c r="I59" s="27" t="n">
        <f aca="false">ROUND(F59*H59+F59,2)</f>
        <v>0</v>
      </c>
      <c r="J59" s="25" t="n">
        <f aca="false">I59*E59</f>
        <v>0</v>
      </c>
      <c r="K59" s="25"/>
    </row>
    <row r="60" customFormat="false" ht="15" hidden="false" customHeight="false" outlineLevel="0" collapsed="false">
      <c r="B60" s="20" t="s">
        <v>117</v>
      </c>
      <c r="C60" s="40" t="s">
        <v>118</v>
      </c>
      <c r="D60" s="38" t="s">
        <v>16</v>
      </c>
      <c r="E60" s="30" t="n">
        <v>20</v>
      </c>
      <c r="F60" s="31"/>
      <c r="G60" s="25" t="n">
        <f aca="false">E60*F60</f>
        <v>0</v>
      </c>
      <c r="H60" s="26"/>
      <c r="I60" s="27" t="n">
        <f aca="false">ROUND(F60*H60+F60,2)</f>
        <v>0</v>
      </c>
      <c r="J60" s="25" t="n">
        <f aca="false">I60*E60</f>
        <v>0</v>
      </c>
      <c r="K60" s="25"/>
    </row>
    <row r="61" customFormat="false" ht="15" hidden="false" customHeight="false" outlineLevel="0" collapsed="false">
      <c r="B61" s="20" t="s">
        <v>119</v>
      </c>
      <c r="C61" s="33" t="s">
        <v>120</v>
      </c>
      <c r="D61" s="38" t="s">
        <v>16</v>
      </c>
      <c r="E61" s="30" t="n">
        <v>12</v>
      </c>
      <c r="F61" s="31"/>
      <c r="G61" s="25" t="n">
        <f aca="false">E61*F61</f>
        <v>0</v>
      </c>
      <c r="H61" s="26"/>
      <c r="I61" s="27" t="n">
        <f aca="false">ROUND(F61*H61+F61,2)</f>
        <v>0</v>
      </c>
      <c r="J61" s="25" t="n">
        <f aca="false">I61*E61</f>
        <v>0</v>
      </c>
      <c r="K61" s="25"/>
    </row>
    <row r="62" customFormat="false" ht="15" hidden="false" customHeight="false" outlineLevel="0" collapsed="false">
      <c r="B62" s="20" t="s">
        <v>121</v>
      </c>
      <c r="C62" s="33" t="s">
        <v>122</v>
      </c>
      <c r="D62" s="38" t="s">
        <v>16</v>
      </c>
      <c r="E62" s="30" t="n">
        <v>6</v>
      </c>
      <c r="F62" s="31"/>
      <c r="G62" s="25" t="n">
        <f aca="false">E62*F62</f>
        <v>0</v>
      </c>
      <c r="H62" s="26"/>
      <c r="I62" s="27" t="n">
        <f aca="false">ROUND(F62*H62+F62,2)</f>
        <v>0</v>
      </c>
      <c r="J62" s="25" t="n">
        <f aca="false">I62*E62</f>
        <v>0</v>
      </c>
      <c r="K62" s="25"/>
    </row>
    <row r="63" customFormat="false" ht="15" hidden="false" customHeight="false" outlineLevel="0" collapsed="false">
      <c r="B63" s="20" t="s">
        <v>123</v>
      </c>
      <c r="C63" s="40" t="s">
        <v>124</v>
      </c>
      <c r="D63" s="38" t="s">
        <v>16</v>
      </c>
      <c r="E63" s="30" t="n">
        <v>4</v>
      </c>
      <c r="F63" s="31"/>
      <c r="G63" s="25" t="n">
        <f aca="false">E63*F63</f>
        <v>0</v>
      </c>
      <c r="H63" s="26"/>
      <c r="I63" s="27" t="n">
        <f aca="false">ROUND(F63*H63+F63,2)</f>
        <v>0</v>
      </c>
      <c r="J63" s="25" t="n">
        <f aca="false">I63*E63</f>
        <v>0</v>
      </c>
      <c r="K63" s="25"/>
    </row>
    <row r="64" customFormat="false" ht="15" hidden="false" customHeight="false" outlineLevel="0" collapsed="false">
      <c r="B64" s="20" t="s">
        <v>125</v>
      </c>
      <c r="C64" s="21" t="s">
        <v>126</v>
      </c>
      <c r="D64" s="38" t="s">
        <v>16</v>
      </c>
      <c r="E64" s="30" t="n">
        <v>4</v>
      </c>
      <c r="F64" s="31"/>
      <c r="G64" s="25" t="n">
        <f aca="false">E64*F64</f>
        <v>0</v>
      </c>
      <c r="H64" s="26"/>
      <c r="I64" s="27" t="n">
        <f aca="false">ROUND(F64*H64+F64,2)</f>
        <v>0</v>
      </c>
      <c r="J64" s="25" t="n">
        <f aca="false">I64*E64</f>
        <v>0</v>
      </c>
      <c r="K64" s="25"/>
    </row>
    <row r="65" customFormat="false" ht="15" hidden="false" customHeight="false" outlineLevel="0" collapsed="false">
      <c r="B65" s="20" t="s">
        <v>127</v>
      </c>
      <c r="C65" s="21" t="s">
        <v>128</v>
      </c>
      <c r="D65" s="38" t="s">
        <v>16</v>
      </c>
      <c r="E65" s="30" t="n">
        <v>50</v>
      </c>
      <c r="F65" s="31"/>
      <c r="G65" s="25" t="n">
        <f aca="false">E65*F65</f>
        <v>0</v>
      </c>
      <c r="H65" s="26"/>
      <c r="I65" s="27" t="n">
        <f aca="false">ROUND(F65*H65+F65,2)</f>
        <v>0</v>
      </c>
      <c r="J65" s="25" t="n">
        <f aca="false">I65*E65</f>
        <v>0</v>
      </c>
      <c r="K65" s="25"/>
    </row>
    <row r="66" customFormat="false" ht="15" hidden="false" customHeight="false" outlineLevel="0" collapsed="false">
      <c r="B66" s="20" t="s">
        <v>129</v>
      </c>
      <c r="C66" s="21" t="s">
        <v>130</v>
      </c>
      <c r="D66" s="38" t="s">
        <v>16</v>
      </c>
      <c r="E66" s="30" t="n">
        <v>4</v>
      </c>
      <c r="F66" s="31"/>
      <c r="G66" s="25" t="n">
        <f aca="false">E66*F66</f>
        <v>0</v>
      </c>
      <c r="H66" s="26"/>
      <c r="I66" s="27" t="n">
        <f aca="false">ROUND(F66*H66+F66,2)</f>
        <v>0</v>
      </c>
      <c r="J66" s="25" t="n">
        <f aca="false">I66*E66</f>
        <v>0</v>
      </c>
      <c r="K66" s="25"/>
    </row>
    <row r="67" customFormat="false" ht="68.65" hidden="false" customHeight="false" outlineLevel="0" collapsed="false">
      <c r="B67" s="20" t="s">
        <v>131</v>
      </c>
      <c r="C67" s="33" t="s">
        <v>132</v>
      </c>
      <c r="D67" s="38" t="s">
        <v>16</v>
      </c>
      <c r="E67" s="30" t="n">
        <v>60</v>
      </c>
      <c r="F67" s="31"/>
      <c r="G67" s="25" t="n">
        <f aca="false">E67*F67</f>
        <v>0</v>
      </c>
      <c r="H67" s="26"/>
      <c r="I67" s="27" t="n">
        <f aca="false">ROUND(F67*H67+F67,2)</f>
        <v>0</v>
      </c>
      <c r="J67" s="25" t="n">
        <f aca="false">I67*E67</f>
        <v>0</v>
      </c>
      <c r="K67" s="25"/>
    </row>
    <row r="68" customFormat="false" ht="15" hidden="false" customHeight="false" outlineLevel="0" collapsed="false">
      <c r="B68" s="20" t="s">
        <v>133</v>
      </c>
      <c r="C68" s="21" t="s">
        <v>134</v>
      </c>
      <c r="D68" s="38" t="s">
        <v>16</v>
      </c>
      <c r="E68" s="30" t="n">
        <v>5</v>
      </c>
      <c r="F68" s="31"/>
      <c r="G68" s="25" t="n">
        <f aca="false">E68*F68</f>
        <v>0</v>
      </c>
      <c r="H68" s="26"/>
      <c r="I68" s="27" t="n">
        <f aca="false">ROUND(F68*H68+F68,2)</f>
        <v>0</v>
      </c>
      <c r="J68" s="32" t="n">
        <f aca="false">I68*E68</f>
        <v>0</v>
      </c>
      <c r="K68" s="32"/>
    </row>
    <row r="69" customFormat="false" ht="15" hidden="false" customHeight="false" outlineLevel="0" collapsed="false">
      <c r="B69" s="20" t="s">
        <v>135</v>
      </c>
      <c r="C69" s="21" t="s">
        <v>136</v>
      </c>
      <c r="D69" s="42" t="s">
        <v>16</v>
      </c>
      <c r="E69" s="30" t="n">
        <v>6</v>
      </c>
      <c r="F69" s="31"/>
      <c r="G69" s="25" t="n">
        <f aca="false">E69*F69</f>
        <v>0</v>
      </c>
      <c r="H69" s="26"/>
      <c r="I69" s="27" t="n">
        <f aca="false">ROUND(F69*H69+F69,2)</f>
        <v>0</v>
      </c>
      <c r="J69" s="43" t="n">
        <f aca="false">I69*E69</f>
        <v>0</v>
      </c>
      <c r="K69" s="43"/>
    </row>
    <row r="70" customFormat="false" ht="15" hidden="false" customHeight="false" outlineLevel="0" collapsed="false">
      <c r="B70" s="20" t="s">
        <v>137</v>
      </c>
      <c r="C70" s="21" t="s">
        <v>138</v>
      </c>
      <c r="D70" s="38" t="s">
        <v>16</v>
      </c>
      <c r="E70" s="30" t="n">
        <v>4</v>
      </c>
      <c r="F70" s="31"/>
      <c r="G70" s="25" t="n">
        <f aca="false">E70*F70</f>
        <v>0</v>
      </c>
      <c r="H70" s="26"/>
      <c r="I70" s="27" t="n">
        <f aca="false">ROUND(F70*H70+F70,2)</f>
        <v>0</v>
      </c>
      <c r="J70" s="43" t="n">
        <f aca="false">I70*E70</f>
        <v>0</v>
      </c>
      <c r="K70" s="43"/>
    </row>
    <row r="71" customFormat="false" ht="15" hidden="false" customHeight="false" outlineLevel="0" collapsed="false">
      <c r="B71" s="20" t="s">
        <v>139</v>
      </c>
      <c r="C71" s="21" t="s">
        <v>140</v>
      </c>
      <c r="D71" s="38" t="s">
        <v>16</v>
      </c>
      <c r="E71" s="30" t="n">
        <v>8</v>
      </c>
      <c r="F71" s="31"/>
      <c r="G71" s="25" t="n">
        <f aca="false">E71*F71</f>
        <v>0</v>
      </c>
      <c r="H71" s="26"/>
      <c r="I71" s="27" t="n">
        <f aca="false">ROUND(F71*H71+F71,2)</f>
        <v>0</v>
      </c>
      <c r="J71" s="43" t="n">
        <f aca="false">I71*E71</f>
        <v>0</v>
      </c>
      <c r="K71" s="43"/>
    </row>
    <row r="72" customFormat="false" ht="15" hidden="false" customHeight="false" outlineLevel="0" collapsed="false">
      <c r="B72" s="20" t="s">
        <v>141</v>
      </c>
      <c r="C72" s="21" t="s">
        <v>142</v>
      </c>
      <c r="D72" s="38" t="s">
        <v>16</v>
      </c>
      <c r="E72" s="30" t="n">
        <v>8</v>
      </c>
      <c r="F72" s="31"/>
      <c r="G72" s="25" t="n">
        <f aca="false">E72*F72</f>
        <v>0</v>
      </c>
      <c r="H72" s="26"/>
      <c r="I72" s="27" t="n">
        <f aca="false">ROUND(F72*H72+F72,2)</f>
        <v>0</v>
      </c>
      <c r="J72" s="43" t="n">
        <f aca="false">I72*E72</f>
        <v>0</v>
      </c>
      <c r="K72" s="43"/>
    </row>
    <row r="73" customFormat="false" ht="68.65" hidden="false" customHeight="false" outlineLevel="0" collapsed="false">
      <c r="B73" s="20" t="s">
        <v>143</v>
      </c>
      <c r="C73" s="33" t="s">
        <v>144</v>
      </c>
      <c r="D73" s="38" t="s">
        <v>16</v>
      </c>
      <c r="E73" s="30" t="n">
        <v>10</v>
      </c>
      <c r="F73" s="31"/>
      <c r="G73" s="25" t="n">
        <f aca="false">E73*F73</f>
        <v>0</v>
      </c>
      <c r="H73" s="26"/>
      <c r="I73" s="27" t="n">
        <f aca="false">ROUND(F73*H73+F73,2)</f>
        <v>0</v>
      </c>
      <c r="J73" s="43" t="n">
        <f aca="false">I73*E73</f>
        <v>0</v>
      </c>
      <c r="K73" s="43"/>
    </row>
    <row r="74" customFormat="false" ht="57.45" hidden="false" customHeight="false" outlineLevel="0" collapsed="false">
      <c r="B74" s="20" t="s">
        <v>145</v>
      </c>
      <c r="C74" s="33" t="s">
        <v>146</v>
      </c>
      <c r="D74" s="38" t="s">
        <v>16</v>
      </c>
      <c r="E74" s="30" t="n">
        <v>250</v>
      </c>
      <c r="F74" s="31"/>
      <c r="G74" s="25" t="n">
        <f aca="false">E74*F74</f>
        <v>0</v>
      </c>
      <c r="H74" s="26"/>
      <c r="I74" s="27" t="n">
        <f aca="false">ROUND(F74*H74+F74,2)</f>
        <v>0</v>
      </c>
      <c r="J74" s="43" t="n">
        <f aca="false">I74*E74</f>
        <v>0</v>
      </c>
      <c r="K74" s="43"/>
    </row>
    <row r="75" customFormat="false" ht="57.45" hidden="false" customHeight="false" outlineLevel="0" collapsed="false">
      <c r="B75" s="20" t="s">
        <v>147</v>
      </c>
      <c r="C75" s="33" t="s">
        <v>148</v>
      </c>
      <c r="D75" s="38" t="s">
        <v>16</v>
      </c>
      <c r="E75" s="30" t="n">
        <v>4</v>
      </c>
      <c r="F75" s="31"/>
      <c r="G75" s="25" t="n">
        <f aca="false">E75*F75</f>
        <v>0</v>
      </c>
      <c r="H75" s="26"/>
      <c r="I75" s="27" t="n">
        <f aca="false">ROUND(F75*H75+F75,2)</f>
        <v>0</v>
      </c>
      <c r="J75" s="43" t="n">
        <f aca="false">I75*E75</f>
        <v>0</v>
      </c>
      <c r="K75" s="43"/>
    </row>
    <row r="76" customFormat="false" ht="23.85" hidden="false" customHeight="false" outlineLevel="0" collapsed="false">
      <c r="B76" s="20" t="s">
        <v>149</v>
      </c>
      <c r="C76" s="33" t="s">
        <v>150</v>
      </c>
      <c r="D76" s="38" t="s">
        <v>16</v>
      </c>
      <c r="E76" s="30" t="n">
        <v>200</v>
      </c>
      <c r="F76" s="31"/>
      <c r="G76" s="25" t="n">
        <f aca="false">E76*F76</f>
        <v>0</v>
      </c>
      <c r="H76" s="26"/>
      <c r="I76" s="27" t="n">
        <f aca="false">ROUND(F76*H76+F76,2)</f>
        <v>0</v>
      </c>
      <c r="J76" s="43" t="n">
        <f aca="false">I76*E76</f>
        <v>0</v>
      </c>
      <c r="K76" s="43"/>
    </row>
    <row r="77" customFormat="false" ht="23.85" hidden="false" customHeight="false" outlineLevel="0" collapsed="false">
      <c r="B77" s="20" t="s">
        <v>151</v>
      </c>
      <c r="C77" s="33" t="s">
        <v>152</v>
      </c>
      <c r="D77" s="38" t="s">
        <v>16</v>
      </c>
      <c r="E77" s="30" t="n">
        <v>35</v>
      </c>
      <c r="F77" s="31"/>
      <c r="G77" s="25" t="n">
        <f aca="false">E77*F77</f>
        <v>0</v>
      </c>
      <c r="H77" s="26"/>
      <c r="I77" s="27" t="n">
        <f aca="false">ROUND(F77*H77+F77,2)</f>
        <v>0</v>
      </c>
      <c r="J77" s="43" t="n">
        <f aca="false">I77*E77</f>
        <v>0</v>
      </c>
      <c r="K77" s="43"/>
    </row>
    <row r="78" customFormat="false" ht="15" hidden="false" customHeight="false" outlineLevel="0" collapsed="false">
      <c r="B78" s="20" t="s">
        <v>153</v>
      </c>
      <c r="C78" s="33" t="s">
        <v>154</v>
      </c>
      <c r="D78" s="38" t="s">
        <v>13</v>
      </c>
      <c r="E78" s="30" t="n">
        <v>10</v>
      </c>
      <c r="F78" s="31"/>
      <c r="G78" s="25" t="n">
        <f aca="false">E78*F78</f>
        <v>0</v>
      </c>
      <c r="H78" s="26"/>
      <c r="I78" s="27" t="n">
        <f aca="false">ROUND(F78*H78+F78,2)</f>
        <v>0</v>
      </c>
      <c r="J78" s="43" t="n">
        <f aca="false">I78*E78</f>
        <v>0</v>
      </c>
      <c r="K78" s="43"/>
    </row>
    <row r="79" customFormat="false" ht="35.05" hidden="false" customHeight="false" outlineLevel="0" collapsed="false">
      <c r="B79" s="20" t="s">
        <v>155</v>
      </c>
      <c r="C79" s="33" t="s">
        <v>156</v>
      </c>
      <c r="D79" s="38" t="s">
        <v>16</v>
      </c>
      <c r="E79" s="30" t="n">
        <v>180</v>
      </c>
      <c r="F79" s="31"/>
      <c r="G79" s="25" t="n">
        <f aca="false">E79*F79</f>
        <v>0</v>
      </c>
      <c r="H79" s="26"/>
      <c r="I79" s="27" t="n">
        <f aca="false">ROUND(F79*H79+F79,2)</f>
        <v>0</v>
      </c>
      <c r="J79" s="43" t="n">
        <f aca="false">I79*E79</f>
        <v>0</v>
      </c>
      <c r="K79" s="43"/>
    </row>
    <row r="80" customFormat="false" ht="57.45" hidden="false" customHeight="false" outlineLevel="0" collapsed="false">
      <c r="B80" s="20" t="s">
        <v>157</v>
      </c>
      <c r="C80" s="33" t="s">
        <v>158</v>
      </c>
      <c r="D80" s="38" t="s">
        <v>16</v>
      </c>
      <c r="E80" s="30" t="n">
        <v>50</v>
      </c>
      <c r="F80" s="31"/>
      <c r="G80" s="25" t="n">
        <f aca="false">E80*F80</f>
        <v>0</v>
      </c>
      <c r="H80" s="26"/>
      <c r="I80" s="27" t="n">
        <f aca="false">ROUND(F80*H80+F80,2)</f>
        <v>0</v>
      </c>
      <c r="J80" s="43" t="n">
        <f aca="false">I80*E80</f>
        <v>0</v>
      </c>
      <c r="K80" s="43"/>
    </row>
    <row r="81" customFormat="false" ht="35.05" hidden="false" customHeight="false" outlineLevel="0" collapsed="false">
      <c r="B81" s="20" t="s">
        <v>159</v>
      </c>
      <c r="C81" s="33" t="s">
        <v>160</v>
      </c>
      <c r="D81" s="38" t="s">
        <v>13</v>
      </c>
      <c r="E81" s="30" t="n">
        <v>600</v>
      </c>
      <c r="F81" s="31"/>
      <c r="G81" s="25" t="n">
        <f aca="false">E81*F81</f>
        <v>0</v>
      </c>
      <c r="H81" s="26"/>
      <c r="I81" s="27" t="n">
        <f aca="false">ROUND(F81*H81+F81,2)</f>
        <v>0</v>
      </c>
      <c r="J81" s="43" t="n">
        <f aca="false">I81*E81</f>
        <v>0</v>
      </c>
      <c r="K81" s="43"/>
    </row>
    <row r="82" customFormat="false" ht="35.05" hidden="false" customHeight="false" outlineLevel="0" collapsed="false">
      <c r="B82" s="20" t="s">
        <v>161</v>
      </c>
      <c r="C82" s="33" t="s">
        <v>162</v>
      </c>
      <c r="D82" s="38" t="s">
        <v>13</v>
      </c>
      <c r="E82" s="30" t="n">
        <v>80</v>
      </c>
      <c r="F82" s="31"/>
      <c r="G82" s="25" t="n">
        <f aca="false">E82*F82</f>
        <v>0</v>
      </c>
      <c r="H82" s="26"/>
      <c r="I82" s="27" t="n">
        <f aca="false">ROUND(F82*H82+F82,2)</f>
        <v>0</v>
      </c>
      <c r="J82" s="43" t="n">
        <f aca="false">I82*E82</f>
        <v>0</v>
      </c>
      <c r="K82" s="43"/>
    </row>
    <row r="83" customFormat="false" ht="35.05" hidden="false" customHeight="false" outlineLevel="0" collapsed="false">
      <c r="B83" s="20" t="s">
        <v>163</v>
      </c>
      <c r="C83" s="33" t="s">
        <v>164</v>
      </c>
      <c r="D83" s="38" t="s">
        <v>13</v>
      </c>
      <c r="E83" s="30" t="n">
        <v>60</v>
      </c>
      <c r="F83" s="31"/>
      <c r="G83" s="25" t="n">
        <f aca="false">E83*F83</f>
        <v>0</v>
      </c>
      <c r="H83" s="26"/>
      <c r="I83" s="27" t="n">
        <f aca="false">ROUND(F83*H83+F83,2)</f>
        <v>0</v>
      </c>
      <c r="J83" s="43" t="n">
        <f aca="false">I83*E83</f>
        <v>0</v>
      </c>
      <c r="K83" s="43"/>
    </row>
    <row r="84" customFormat="false" ht="23.85" hidden="false" customHeight="false" outlineLevel="0" collapsed="false">
      <c r="B84" s="20" t="s">
        <v>165</v>
      </c>
      <c r="C84" s="33" t="s">
        <v>166</v>
      </c>
      <c r="D84" s="38" t="s">
        <v>51</v>
      </c>
      <c r="E84" s="30" t="n">
        <v>30</v>
      </c>
      <c r="F84" s="31"/>
      <c r="G84" s="25" t="n">
        <f aca="false">E84*F84</f>
        <v>0</v>
      </c>
      <c r="H84" s="26"/>
      <c r="I84" s="27" t="n">
        <f aca="false">ROUND(F84*H84+F84,2)</f>
        <v>0</v>
      </c>
      <c r="J84" s="43" t="n">
        <f aca="false">I84*E84</f>
        <v>0</v>
      </c>
      <c r="K84" s="43"/>
    </row>
    <row r="85" customFormat="false" ht="46.25" hidden="false" customHeight="false" outlineLevel="0" collapsed="false">
      <c r="B85" s="20" t="s">
        <v>167</v>
      </c>
      <c r="C85" s="33" t="s">
        <v>168</v>
      </c>
      <c r="D85" s="38" t="s">
        <v>16</v>
      </c>
      <c r="E85" s="30" t="n">
        <v>150</v>
      </c>
      <c r="F85" s="31"/>
      <c r="G85" s="25" t="n">
        <f aca="false">E85*F85</f>
        <v>0</v>
      </c>
      <c r="H85" s="26"/>
      <c r="I85" s="27" t="n">
        <f aca="false">ROUND(F85*H85+F85,2)</f>
        <v>0</v>
      </c>
      <c r="J85" s="43" t="n">
        <f aca="false">I85*E85</f>
        <v>0</v>
      </c>
      <c r="K85" s="43"/>
    </row>
    <row r="86" customFormat="false" ht="23.85" hidden="false" customHeight="false" outlineLevel="0" collapsed="false">
      <c r="B86" s="20" t="s">
        <v>169</v>
      </c>
      <c r="C86" s="33" t="s">
        <v>170</v>
      </c>
      <c r="D86" s="38" t="s">
        <v>16</v>
      </c>
      <c r="E86" s="30" t="n">
        <v>80</v>
      </c>
      <c r="F86" s="31"/>
      <c r="G86" s="25" t="n">
        <f aca="false">E86*F86</f>
        <v>0</v>
      </c>
      <c r="H86" s="26"/>
      <c r="I86" s="27" t="n">
        <f aca="false">ROUND(F86*H86+F86,2)</f>
        <v>0</v>
      </c>
      <c r="J86" s="43" t="n">
        <f aca="false">I86*E86</f>
        <v>0</v>
      </c>
      <c r="K86" s="43"/>
    </row>
    <row r="87" customFormat="false" ht="23.85" hidden="false" customHeight="false" outlineLevel="0" collapsed="false">
      <c r="B87" s="20" t="s">
        <v>171</v>
      </c>
      <c r="C87" s="33" t="s">
        <v>172</v>
      </c>
      <c r="D87" s="38" t="s">
        <v>16</v>
      </c>
      <c r="E87" s="30" t="n">
        <v>100</v>
      </c>
      <c r="F87" s="31"/>
      <c r="G87" s="25" t="n">
        <f aca="false">E87*F87</f>
        <v>0</v>
      </c>
      <c r="H87" s="26"/>
      <c r="I87" s="27" t="n">
        <f aca="false">ROUND(F87*H87+F87,2)</f>
        <v>0</v>
      </c>
      <c r="J87" s="43" t="n">
        <f aca="false">I87*E87</f>
        <v>0</v>
      </c>
      <c r="K87" s="43"/>
    </row>
    <row r="88" customFormat="false" ht="35.05" hidden="false" customHeight="false" outlineLevel="0" collapsed="false">
      <c r="B88" s="20" t="s">
        <v>173</v>
      </c>
      <c r="C88" s="33" t="s">
        <v>174</v>
      </c>
      <c r="D88" s="38" t="s">
        <v>16</v>
      </c>
      <c r="E88" s="30" t="n">
        <v>100</v>
      </c>
      <c r="F88" s="31"/>
      <c r="G88" s="25" t="n">
        <f aca="false">E88*F88</f>
        <v>0</v>
      </c>
      <c r="H88" s="26"/>
      <c r="I88" s="27" t="n">
        <f aca="false">ROUND(F88*H88+F88,2)</f>
        <v>0</v>
      </c>
      <c r="J88" s="43" t="n">
        <f aca="false">I88*E88</f>
        <v>0</v>
      </c>
      <c r="K88" s="43"/>
    </row>
    <row r="89" customFormat="false" ht="57.45" hidden="false" customHeight="false" outlineLevel="0" collapsed="false">
      <c r="B89" s="20" t="s">
        <v>175</v>
      </c>
      <c r="C89" s="33" t="s">
        <v>176</v>
      </c>
      <c r="D89" s="38" t="s">
        <v>16</v>
      </c>
      <c r="E89" s="30" t="n">
        <v>50</v>
      </c>
      <c r="F89" s="31"/>
      <c r="G89" s="25" t="n">
        <f aca="false">E89*F89</f>
        <v>0</v>
      </c>
      <c r="H89" s="26"/>
      <c r="I89" s="27" t="n">
        <f aca="false">ROUND(F89*H89+F89,2)</f>
        <v>0</v>
      </c>
      <c r="J89" s="43" t="n">
        <f aca="false">I89*E89</f>
        <v>0</v>
      </c>
      <c r="K89" s="43"/>
    </row>
    <row r="90" customFormat="false" ht="57.45" hidden="false" customHeight="false" outlineLevel="0" collapsed="false">
      <c r="B90" s="20" t="s">
        <v>177</v>
      </c>
      <c r="C90" s="33" t="s">
        <v>178</v>
      </c>
      <c r="D90" s="38" t="s">
        <v>51</v>
      </c>
      <c r="E90" s="30" t="n">
        <v>100</v>
      </c>
      <c r="F90" s="31"/>
      <c r="G90" s="25" t="n">
        <f aca="false">E90*F90</f>
        <v>0</v>
      </c>
      <c r="H90" s="26"/>
      <c r="I90" s="27" t="n">
        <f aca="false">ROUND(F90*H90+F90,2)</f>
        <v>0</v>
      </c>
      <c r="J90" s="43" t="n">
        <f aca="false">I90*E90</f>
        <v>0</v>
      </c>
      <c r="K90" s="43"/>
    </row>
    <row r="91" customFormat="false" ht="113.4" hidden="false" customHeight="false" outlineLevel="0" collapsed="false">
      <c r="B91" s="20" t="s">
        <v>179</v>
      </c>
      <c r="C91" s="33" t="s">
        <v>180</v>
      </c>
      <c r="D91" s="38" t="s">
        <v>16</v>
      </c>
      <c r="E91" s="30" t="n">
        <v>1000</v>
      </c>
      <c r="F91" s="31"/>
      <c r="G91" s="25" t="n">
        <f aca="false">E91*F91</f>
        <v>0</v>
      </c>
      <c r="H91" s="26"/>
      <c r="I91" s="27" t="n">
        <f aca="false">ROUND(F91*H91+F91,2)</f>
        <v>0</v>
      </c>
      <c r="J91" s="43" t="n">
        <f aca="false">I91*E91</f>
        <v>0</v>
      </c>
      <c r="K91" s="43"/>
    </row>
    <row r="92" customFormat="false" ht="113.4" hidden="false" customHeight="false" outlineLevel="0" collapsed="false">
      <c r="B92" s="20" t="s">
        <v>181</v>
      </c>
      <c r="C92" s="33" t="s">
        <v>182</v>
      </c>
      <c r="D92" s="38" t="s">
        <v>16</v>
      </c>
      <c r="E92" s="30" t="n">
        <v>400</v>
      </c>
      <c r="F92" s="31"/>
      <c r="G92" s="25" t="n">
        <f aca="false">E92*F92</f>
        <v>0</v>
      </c>
      <c r="H92" s="26"/>
      <c r="I92" s="27" t="n">
        <f aca="false">ROUND(F92*H92+F92,2)</f>
        <v>0</v>
      </c>
      <c r="J92" s="43" t="n">
        <f aca="false">I92*E92</f>
        <v>0</v>
      </c>
      <c r="K92" s="43"/>
    </row>
    <row r="93" customFormat="false" ht="15" hidden="false" customHeight="false" outlineLevel="0" collapsed="false">
      <c r="B93" s="20" t="s">
        <v>183</v>
      </c>
      <c r="C93" s="21" t="s">
        <v>184</v>
      </c>
      <c r="D93" s="38" t="s">
        <v>16</v>
      </c>
      <c r="E93" s="30" t="n">
        <v>3000</v>
      </c>
      <c r="F93" s="31"/>
      <c r="G93" s="25" t="n">
        <f aca="false">E93*F93</f>
        <v>0</v>
      </c>
      <c r="H93" s="26"/>
      <c r="I93" s="27" t="n">
        <f aca="false">ROUND(F93*H93+F93,2)</f>
        <v>0</v>
      </c>
      <c r="J93" s="43" t="n">
        <f aca="false">I93*E93</f>
        <v>0</v>
      </c>
      <c r="K93" s="43"/>
    </row>
    <row r="94" customFormat="false" ht="35.05" hidden="false" customHeight="false" outlineLevel="0" collapsed="false">
      <c r="B94" s="20" t="s">
        <v>185</v>
      </c>
      <c r="C94" s="33" t="s">
        <v>186</v>
      </c>
      <c r="D94" s="38" t="s">
        <v>16</v>
      </c>
      <c r="E94" s="30" t="n">
        <v>60</v>
      </c>
      <c r="F94" s="31"/>
      <c r="G94" s="25" t="n">
        <f aca="false">E94*F94</f>
        <v>0</v>
      </c>
      <c r="H94" s="26"/>
      <c r="I94" s="27" t="n">
        <f aca="false">ROUND(F94*H94+F94,2)</f>
        <v>0</v>
      </c>
      <c r="J94" s="43" t="n">
        <f aca="false">I94*E94</f>
        <v>0</v>
      </c>
      <c r="K94" s="43"/>
    </row>
    <row r="95" customFormat="false" ht="15" hidden="false" customHeight="false" outlineLevel="0" collapsed="false">
      <c r="B95" s="20" t="s">
        <v>187</v>
      </c>
      <c r="C95" s="21" t="s">
        <v>188</v>
      </c>
      <c r="D95" s="38" t="s">
        <v>16</v>
      </c>
      <c r="E95" s="30" t="n">
        <v>6000</v>
      </c>
      <c r="F95" s="31"/>
      <c r="G95" s="25" t="n">
        <f aca="false">E95*F95</f>
        <v>0</v>
      </c>
      <c r="H95" s="26"/>
      <c r="I95" s="27" t="n">
        <f aca="false">ROUND(F95*H95+F95,2)</f>
        <v>0</v>
      </c>
      <c r="J95" s="43" t="n">
        <f aca="false">I95*E95</f>
        <v>0</v>
      </c>
      <c r="K95" s="43"/>
    </row>
    <row r="96" customFormat="false" ht="35.05" hidden="false" customHeight="false" outlineLevel="0" collapsed="false">
      <c r="B96" s="20" t="s">
        <v>189</v>
      </c>
      <c r="C96" s="33" t="s">
        <v>190</v>
      </c>
      <c r="D96" s="38" t="s">
        <v>13</v>
      </c>
      <c r="E96" s="30" t="n">
        <v>300</v>
      </c>
      <c r="F96" s="31"/>
      <c r="G96" s="25" t="n">
        <f aca="false">E96*F96</f>
        <v>0</v>
      </c>
      <c r="H96" s="26"/>
      <c r="I96" s="27" t="n">
        <f aca="false">ROUND(F96*H96+F96,2)</f>
        <v>0</v>
      </c>
      <c r="J96" s="43" t="n">
        <f aca="false">I96*E96</f>
        <v>0</v>
      </c>
      <c r="K96" s="43"/>
    </row>
    <row r="97" customFormat="false" ht="15" hidden="false" customHeight="false" outlineLevel="0" collapsed="false">
      <c r="B97" s="20" t="s">
        <v>191</v>
      </c>
      <c r="C97" s="21" t="s">
        <v>192</v>
      </c>
      <c r="D97" s="38" t="s">
        <v>51</v>
      </c>
      <c r="E97" s="30" t="n">
        <v>20</v>
      </c>
      <c r="F97" s="31"/>
      <c r="G97" s="25" t="n">
        <f aca="false">E97*F97</f>
        <v>0</v>
      </c>
      <c r="H97" s="26"/>
      <c r="I97" s="27" t="n">
        <f aca="false">ROUND(F97*H97+F97,2)</f>
        <v>0</v>
      </c>
      <c r="J97" s="43" t="n">
        <f aca="false">I97*E97</f>
        <v>0</v>
      </c>
      <c r="K97" s="43"/>
    </row>
    <row r="98" customFormat="false" ht="46.25" hidden="false" customHeight="false" outlineLevel="0" collapsed="false">
      <c r="B98" s="20" t="s">
        <v>193</v>
      </c>
      <c r="C98" s="33" t="s">
        <v>194</v>
      </c>
      <c r="D98" s="38" t="s">
        <v>51</v>
      </c>
      <c r="E98" s="30" t="n">
        <v>200</v>
      </c>
      <c r="F98" s="31"/>
      <c r="G98" s="25" t="n">
        <f aca="false">E98*F98</f>
        <v>0</v>
      </c>
      <c r="H98" s="26"/>
      <c r="I98" s="27" t="n">
        <f aca="false">ROUND(F98*H98+F98,2)</f>
        <v>0</v>
      </c>
      <c r="J98" s="43" t="n">
        <f aca="false">I98*E98</f>
        <v>0</v>
      </c>
      <c r="K98" s="43"/>
    </row>
    <row r="99" customFormat="false" ht="35.05" hidden="false" customHeight="false" outlineLevel="0" collapsed="false">
      <c r="B99" s="20" t="s">
        <v>195</v>
      </c>
      <c r="C99" s="33" t="s">
        <v>196</v>
      </c>
      <c r="D99" s="38" t="s">
        <v>13</v>
      </c>
      <c r="E99" s="30" t="n">
        <v>100</v>
      </c>
      <c r="F99" s="31"/>
      <c r="G99" s="25" t="n">
        <f aca="false">E99*F99</f>
        <v>0</v>
      </c>
      <c r="H99" s="26"/>
      <c r="I99" s="27" t="n">
        <f aca="false">ROUND(F99*H99+F99,2)</f>
        <v>0</v>
      </c>
      <c r="J99" s="43" t="n">
        <f aca="false">I99*E99</f>
        <v>0</v>
      </c>
      <c r="K99" s="43"/>
    </row>
    <row r="100" customFormat="false" ht="23.85" hidden="false" customHeight="false" outlineLevel="0" collapsed="false">
      <c r="B100" s="20" t="s">
        <v>197</v>
      </c>
      <c r="C100" s="33" t="s">
        <v>198</v>
      </c>
      <c r="D100" s="38" t="s">
        <v>16</v>
      </c>
      <c r="E100" s="30" t="n">
        <v>200</v>
      </c>
      <c r="F100" s="31"/>
      <c r="G100" s="25" t="n">
        <f aca="false">E100*F100</f>
        <v>0</v>
      </c>
      <c r="H100" s="26"/>
      <c r="I100" s="27" t="n">
        <f aca="false">ROUND(F100*H100+F100,2)</f>
        <v>0</v>
      </c>
      <c r="J100" s="43" t="n">
        <f aca="false">I100*E100</f>
        <v>0</v>
      </c>
      <c r="K100" s="43"/>
    </row>
    <row r="101" customFormat="false" ht="15" hidden="false" customHeight="false" outlineLevel="0" collapsed="false">
      <c r="B101" s="20" t="s">
        <v>199</v>
      </c>
      <c r="C101" s="33" t="s">
        <v>200</v>
      </c>
      <c r="D101" s="38" t="s">
        <v>16</v>
      </c>
      <c r="E101" s="30" t="n">
        <v>220</v>
      </c>
      <c r="F101" s="31"/>
      <c r="G101" s="25" t="n">
        <f aca="false">E101*F101</f>
        <v>0</v>
      </c>
      <c r="H101" s="26"/>
      <c r="I101" s="27" t="n">
        <f aca="false">ROUND(F101*H101+F101,2)</f>
        <v>0</v>
      </c>
      <c r="J101" s="43" t="n">
        <f aca="false">I101*E101</f>
        <v>0</v>
      </c>
      <c r="K101" s="43"/>
    </row>
    <row r="102" customFormat="false" ht="15" hidden="false" customHeight="false" outlineLevel="0" collapsed="false">
      <c r="B102" s="20" t="s">
        <v>201</v>
      </c>
      <c r="C102" s="33" t="s">
        <v>202</v>
      </c>
      <c r="D102" s="38" t="s">
        <v>16</v>
      </c>
      <c r="E102" s="30" t="n">
        <v>250</v>
      </c>
      <c r="F102" s="31"/>
      <c r="G102" s="25" t="n">
        <f aca="false">E102*F102</f>
        <v>0</v>
      </c>
      <c r="H102" s="26"/>
      <c r="I102" s="27" t="n">
        <f aca="false">ROUND(F102*H102+F102,2)</f>
        <v>0</v>
      </c>
      <c r="J102" s="43" t="n">
        <f aca="false">I102*E102</f>
        <v>0</v>
      </c>
      <c r="K102" s="43"/>
    </row>
    <row r="103" customFormat="false" ht="23.85" hidden="false" customHeight="false" outlineLevel="0" collapsed="false">
      <c r="B103" s="20" t="s">
        <v>203</v>
      </c>
      <c r="C103" s="33" t="s">
        <v>204</v>
      </c>
      <c r="D103" s="38" t="s">
        <v>16</v>
      </c>
      <c r="E103" s="30" t="n">
        <v>200</v>
      </c>
      <c r="F103" s="31"/>
      <c r="G103" s="25" t="n">
        <f aca="false">E103*F103</f>
        <v>0</v>
      </c>
      <c r="H103" s="26"/>
      <c r="I103" s="27" t="n">
        <f aca="false">ROUND(F103*H103+F103,2)</f>
        <v>0</v>
      </c>
      <c r="J103" s="43" t="n">
        <f aca="false">I103*E103</f>
        <v>0</v>
      </c>
      <c r="K103" s="43"/>
    </row>
    <row r="104" customFormat="false" ht="15" hidden="false" customHeight="false" outlineLevel="0" collapsed="false">
      <c r="B104" s="20" t="s">
        <v>205</v>
      </c>
      <c r="C104" s="33" t="s">
        <v>206</v>
      </c>
      <c r="D104" s="38" t="s">
        <v>51</v>
      </c>
      <c r="E104" s="30" t="n">
        <v>10</v>
      </c>
      <c r="F104" s="31"/>
      <c r="G104" s="25" t="n">
        <f aca="false">E104*F104</f>
        <v>0</v>
      </c>
      <c r="H104" s="26"/>
      <c r="I104" s="27" t="n">
        <f aca="false">ROUND(F104*H104+F104,2)</f>
        <v>0</v>
      </c>
      <c r="J104" s="43" t="n">
        <f aca="false">I104*E104</f>
        <v>0</v>
      </c>
      <c r="K104" s="43"/>
    </row>
    <row r="105" customFormat="false" ht="23.85" hidden="false" customHeight="false" outlineLevel="0" collapsed="false">
      <c r="B105" s="20" t="s">
        <v>207</v>
      </c>
      <c r="C105" s="33" t="s">
        <v>208</v>
      </c>
      <c r="D105" s="38" t="s">
        <v>16</v>
      </c>
      <c r="E105" s="30" t="n">
        <v>60</v>
      </c>
      <c r="F105" s="31"/>
      <c r="G105" s="25" t="n">
        <f aca="false">E105*F105</f>
        <v>0</v>
      </c>
      <c r="H105" s="26"/>
      <c r="I105" s="27" t="n">
        <f aca="false">ROUND(F105*H105+F105,2)</f>
        <v>0</v>
      </c>
      <c r="J105" s="43" t="n">
        <f aca="false">I105*E105</f>
        <v>0</v>
      </c>
      <c r="K105" s="43"/>
    </row>
    <row r="106" customFormat="false" ht="35.05" hidden="false" customHeight="false" outlineLevel="0" collapsed="false">
      <c r="B106" s="20" t="s">
        <v>209</v>
      </c>
      <c r="C106" s="33" t="s">
        <v>210</v>
      </c>
      <c r="D106" s="38" t="s">
        <v>16</v>
      </c>
      <c r="E106" s="30" t="n">
        <v>50</v>
      </c>
      <c r="F106" s="31"/>
      <c r="G106" s="25" t="n">
        <f aca="false">E106*F106</f>
        <v>0</v>
      </c>
      <c r="H106" s="26"/>
      <c r="I106" s="27" t="n">
        <f aca="false">ROUND(F106*H106+F106,2)</f>
        <v>0</v>
      </c>
      <c r="J106" s="43" t="n">
        <f aca="false">I106*E106</f>
        <v>0</v>
      </c>
      <c r="K106" s="43"/>
    </row>
    <row r="107" customFormat="false" ht="35.05" hidden="false" customHeight="false" outlineLevel="0" collapsed="false">
      <c r="B107" s="20" t="s">
        <v>211</v>
      </c>
      <c r="C107" s="33" t="s">
        <v>212</v>
      </c>
      <c r="D107" s="38" t="s">
        <v>16</v>
      </c>
      <c r="E107" s="30" t="n">
        <v>50</v>
      </c>
      <c r="F107" s="31"/>
      <c r="G107" s="25" t="n">
        <f aca="false">E107*F107</f>
        <v>0</v>
      </c>
      <c r="H107" s="26"/>
      <c r="I107" s="27" t="n">
        <f aca="false">ROUND(F107*H107+F107,2)</f>
        <v>0</v>
      </c>
      <c r="J107" s="43" t="n">
        <f aca="false">I107*E107</f>
        <v>0</v>
      </c>
      <c r="K107" s="43"/>
    </row>
    <row r="108" customFormat="false" ht="23.85" hidden="false" customHeight="false" outlineLevel="0" collapsed="false">
      <c r="B108" s="20" t="s">
        <v>213</v>
      </c>
      <c r="C108" s="33" t="s">
        <v>214</v>
      </c>
      <c r="D108" s="38" t="s">
        <v>16</v>
      </c>
      <c r="E108" s="30" t="n">
        <v>50</v>
      </c>
      <c r="F108" s="31"/>
      <c r="G108" s="25" t="n">
        <f aca="false">E108*F108</f>
        <v>0</v>
      </c>
      <c r="H108" s="26"/>
      <c r="I108" s="27" t="n">
        <f aca="false">ROUND(F108*H108+F108,2)</f>
        <v>0</v>
      </c>
      <c r="J108" s="43" t="n">
        <f aca="false">I108*E108</f>
        <v>0</v>
      </c>
      <c r="K108" s="43"/>
    </row>
    <row r="109" customFormat="false" ht="57.45" hidden="false" customHeight="false" outlineLevel="0" collapsed="false">
      <c r="B109" s="20" t="s">
        <v>215</v>
      </c>
      <c r="C109" s="33" t="s">
        <v>216</v>
      </c>
      <c r="D109" s="38" t="s">
        <v>16</v>
      </c>
      <c r="E109" s="30" t="n">
        <v>50</v>
      </c>
      <c r="F109" s="31"/>
      <c r="G109" s="25" t="n">
        <f aca="false">E109*F109</f>
        <v>0</v>
      </c>
      <c r="H109" s="26"/>
      <c r="I109" s="27" t="n">
        <f aca="false">ROUND(F109*H109+F109,2)</f>
        <v>0</v>
      </c>
      <c r="J109" s="43" t="n">
        <f aca="false">I109*E109</f>
        <v>0</v>
      </c>
      <c r="K109" s="43"/>
    </row>
    <row r="110" customFormat="false" ht="23.85" hidden="false" customHeight="false" outlineLevel="0" collapsed="false">
      <c r="B110" s="20" t="s">
        <v>217</v>
      </c>
      <c r="C110" s="33" t="s">
        <v>218</v>
      </c>
      <c r="D110" s="38" t="s">
        <v>16</v>
      </c>
      <c r="E110" s="30" t="n">
        <v>20</v>
      </c>
      <c r="F110" s="31"/>
      <c r="G110" s="25" t="n">
        <f aca="false">E110*F110</f>
        <v>0</v>
      </c>
      <c r="H110" s="26"/>
      <c r="I110" s="27" t="n">
        <f aca="false">ROUND(F110*H110+F110,2)</f>
        <v>0</v>
      </c>
      <c r="J110" s="43" t="n">
        <f aca="false">I110*E110</f>
        <v>0</v>
      </c>
      <c r="K110" s="43"/>
    </row>
    <row r="111" customFormat="false" ht="15" hidden="false" customHeight="false" outlineLevel="0" collapsed="false">
      <c r="B111" s="20" t="s">
        <v>219</v>
      </c>
      <c r="C111" s="33" t="s">
        <v>220</v>
      </c>
      <c r="D111" s="38" t="s">
        <v>16</v>
      </c>
      <c r="E111" s="30" t="n">
        <v>80</v>
      </c>
      <c r="F111" s="31"/>
      <c r="G111" s="25" t="n">
        <f aca="false">E111*F111</f>
        <v>0</v>
      </c>
      <c r="H111" s="26"/>
      <c r="I111" s="27" t="n">
        <f aca="false">ROUND(F111*H111+F111,2)</f>
        <v>0</v>
      </c>
      <c r="J111" s="43" t="n">
        <f aca="false">I111*E111</f>
        <v>0</v>
      </c>
      <c r="K111" s="43"/>
    </row>
    <row r="112" customFormat="false" ht="15" hidden="false" customHeight="false" outlineLevel="0" collapsed="false">
      <c r="B112" s="20" t="s">
        <v>221</v>
      </c>
      <c r="C112" s="33" t="s">
        <v>222</v>
      </c>
      <c r="D112" s="38" t="s">
        <v>16</v>
      </c>
      <c r="E112" s="30" t="n">
        <v>20</v>
      </c>
      <c r="F112" s="31"/>
      <c r="G112" s="25" t="n">
        <f aca="false">E112*F112</f>
        <v>0</v>
      </c>
      <c r="H112" s="26"/>
      <c r="I112" s="27" t="n">
        <f aca="false">ROUND(F112*H112+F112,2)</f>
        <v>0</v>
      </c>
      <c r="J112" s="43" t="n">
        <f aca="false">I112*E112</f>
        <v>0</v>
      </c>
      <c r="K112" s="43"/>
    </row>
    <row r="113" customFormat="false" ht="23.85" hidden="false" customHeight="false" outlineLevel="0" collapsed="false">
      <c r="B113" s="20" t="s">
        <v>223</v>
      </c>
      <c r="C113" s="33" t="s">
        <v>224</v>
      </c>
      <c r="D113" s="38" t="s">
        <v>51</v>
      </c>
      <c r="E113" s="30" t="n">
        <v>20</v>
      </c>
      <c r="F113" s="31"/>
      <c r="G113" s="25" t="n">
        <f aca="false">E113*F113</f>
        <v>0</v>
      </c>
      <c r="H113" s="26"/>
      <c r="I113" s="27" t="n">
        <f aca="false">ROUND(F113*H113+F113,2)</f>
        <v>0</v>
      </c>
      <c r="J113" s="43" t="n">
        <f aca="false">I113*E113</f>
        <v>0</v>
      </c>
      <c r="K113" s="43"/>
    </row>
    <row r="114" customFormat="false" ht="23.85" hidden="false" customHeight="false" outlineLevel="0" collapsed="false">
      <c r="B114" s="20" t="s">
        <v>225</v>
      </c>
      <c r="C114" s="33" t="s">
        <v>226</v>
      </c>
      <c r="D114" s="38" t="s">
        <v>16</v>
      </c>
      <c r="E114" s="30" t="n">
        <v>40</v>
      </c>
      <c r="F114" s="31"/>
      <c r="G114" s="25" t="n">
        <f aca="false">E114*F114</f>
        <v>0</v>
      </c>
      <c r="H114" s="26"/>
      <c r="I114" s="27" t="n">
        <f aca="false">ROUND(F114*H114+F114,2)</f>
        <v>0</v>
      </c>
      <c r="J114" s="43" t="n">
        <f aca="false">I114*E114</f>
        <v>0</v>
      </c>
      <c r="K114" s="43"/>
    </row>
    <row r="115" customFormat="false" ht="15" hidden="false" customHeight="false" outlineLevel="0" collapsed="false">
      <c r="B115" s="20" t="s">
        <v>227</v>
      </c>
      <c r="C115" s="33" t="s">
        <v>228</v>
      </c>
      <c r="D115" s="38" t="s">
        <v>51</v>
      </c>
      <c r="E115" s="30" t="n">
        <v>100</v>
      </c>
      <c r="F115" s="31"/>
      <c r="G115" s="25" t="n">
        <f aca="false">E115*F115</f>
        <v>0</v>
      </c>
      <c r="H115" s="26"/>
      <c r="I115" s="27" t="n">
        <f aca="false">ROUND(F115*H115+F115,2)</f>
        <v>0</v>
      </c>
      <c r="J115" s="43" t="n">
        <f aca="false">I115*E115</f>
        <v>0</v>
      </c>
      <c r="K115" s="43"/>
    </row>
    <row r="116" customFormat="false" ht="124.6" hidden="false" customHeight="false" outlineLevel="0" collapsed="false">
      <c r="B116" s="20" t="s">
        <v>229</v>
      </c>
      <c r="C116" s="33" t="s">
        <v>230</v>
      </c>
      <c r="D116" s="38" t="s">
        <v>16</v>
      </c>
      <c r="E116" s="30" t="n">
        <v>100</v>
      </c>
      <c r="F116" s="31"/>
      <c r="G116" s="25" t="n">
        <f aca="false">E116*F116</f>
        <v>0</v>
      </c>
      <c r="H116" s="26"/>
      <c r="I116" s="27" t="n">
        <f aca="false">ROUND(F116*H116+F116,2)</f>
        <v>0</v>
      </c>
      <c r="J116" s="43" t="n">
        <f aca="false">I116*E116</f>
        <v>0</v>
      </c>
      <c r="K116" s="43"/>
    </row>
    <row r="117" customFormat="false" ht="57.45" hidden="false" customHeight="false" outlineLevel="0" collapsed="false">
      <c r="B117" s="20" t="s">
        <v>231</v>
      </c>
      <c r="C117" s="33" t="s">
        <v>232</v>
      </c>
      <c r="D117" s="38" t="s">
        <v>16</v>
      </c>
      <c r="E117" s="30" t="n">
        <v>100</v>
      </c>
      <c r="F117" s="31"/>
      <c r="G117" s="25" t="n">
        <f aca="false">E117*F117</f>
        <v>0</v>
      </c>
      <c r="H117" s="26"/>
      <c r="I117" s="27" t="n">
        <f aca="false">ROUND(F117*H117+F117,2)</f>
        <v>0</v>
      </c>
      <c r="J117" s="43" t="n">
        <f aca="false">I117*E117</f>
        <v>0</v>
      </c>
      <c r="K117" s="43"/>
    </row>
    <row r="118" customFormat="false" ht="15" hidden="false" customHeight="false" outlineLevel="0" collapsed="false">
      <c r="B118" s="20" t="s">
        <v>233</v>
      </c>
      <c r="C118" s="33" t="s">
        <v>234</v>
      </c>
      <c r="D118" s="38" t="s">
        <v>51</v>
      </c>
      <c r="E118" s="30" t="n">
        <v>50</v>
      </c>
      <c r="F118" s="31"/>
      <c r="G118" s="25" t="n">
        <f aca="false">E118*F118</f>
        <v>0</v>
      </c>
      <c r="H118" s="26"/>
      <c r="I118" s="27" t="n">
        <f aca="false">ROUND(F118*H118+F118,2)</f>
        <v>0</v>
      </c>
      <c r="J118" s="43" t="n">
        <f aca="false">I118*E118</f>
        <v>0</v>
      </c>
      <c r="K118" s="43"/>
    </row>
    <row r="119" customFormat="false" ht="68.65" hidden="false" customHeight="false" outlineLevel="0" collapsed="false">
      <c r="B119" s="20" t="s">
        <v>235</v>
      </c>
      <c r="C119" s="33" t="s">
        <v>236</v>
      </c>
      <c r="D119" s="38" t="s">
        <v>16</v>
      </c>
      <c r="E119" s="30" t="n">
        <v>20</v>
      </c>
      <c r="F119" s="31"/>
      <c r="G119" s="25" t="n">
        <f aca="false">E119*F119</f>
        <v>0</v>
      </c>
      <c r="H119" s="26"/>
      <c r="I119" s="27" t="n">
        <f aca="false">ROUND(F119*H119+F119,2)</f>
        <v>0</v>
      </c>
      <c r="J119" s="43" t="n">
        <f aca="false">I119*E119</f>
        <v>0</v>
      </c>
      <c r="K119" s="43"/>
    </row>
    <row r="120" customFormat="false" ht="23.85" hidden="false" customHeight="false" outlineLevel="0" collapsed="false">
      <c r="B120" s="20" t="s">
        <v>237</v>
      </c>
      <c r="C120" s="33" t="s">
        <v>238</v>
      </c>
      <c r="D120" s="38" t="s">
        <v>16</v>
      </c>
      <c r="E120" s="30" t="n">
        <v>20</v>
      </c>
      <c r="F120" s="31"/>
      <c r="G120" s="25" t="n">
        <f aca="false">E120*F120</f>
        <v>0</v>
      </c>
      <c r="H120" s="26"/>
      <c r="I120" s="27" t="n">
        <f aca="false">ROUND(F120*H120+F120,2)</f>
        <v>0</v>
      </c>
      <c r="J120" s="43" t="n">
        <f aca="false">I120*E120</f>
        <v>0</v>
      </c>
      <c r="K120" s="43"/>
    </row>
    <row r="121" customFormat="false" ht="15" hidden="false" customHeight="false" outlineLevel="0" collapsed="false">
      <c r="B121" s="20" t="s">
        <v>239</v>
      </c>
      <c r="C121" s="33" t="s">
        <v>240</v>
      </c>
      <c r="D121" s="38" t="s">
        <v>16</v>
      </c>
      <c r="E121" s="30" t="n">
        <v>40</v>
      </c>
      <c r="F121" s="31"/>
      <c r="G121" s="25" t="n">
        <f aca="false">E121*F121</f>
        <v>0</v>
      </c>
      <c r="H121" s="26"/>
      <c r="I121" s="27" t="n">
        <f aca="false">ROUND(F121*H121+F121,2)</f>
        <v>0</v>
      </c>
      <c r="J121" s="43" t="n">
        <f aca="false">I121*E121</f>
        <v>0</v>
      </c>
      <c r="K121" s="43"/>
    </row>
    <row r="122" customFormat="false" ht="23.85" hidden="false" customHeight="false" outlineLevel="0" collapsed="false">
      <c r="B122" s="20" t="s">
        <v>241</v>
      </c>
      <c r="C122" s="33" t="s">
        <v>242</v>
      </c>
      <c r="D122" s="38" t="s">
        <v>16</v>
      </c>
      <c r="E122" s="30" t="n">
        <v>2000</v>
      </c>
      <c r="F122" s="31"/>
      <c r="G122" s="25" t="n">
        <f aca="false">E122*F122</f>
        <v>0</v>
      </c>
      <c r="H122" s="26"/>
      <c r="I122" s="27" t="n">
        <f aca="false">ROUND(F122*H122+F122,2)</f>
        <v>0</v>
      </c>
      <c r="J122" s="43" t="n">
        <f aca="false">I122*E122</f>
        <v>0</v>
      </c>
      <c r="K122" s="43"/>
    </row>
    <row r="123" customFormat="false" ht="35.05" hidden="false" customHeight="false" outlineLevel="0" collapsed="false">
      <c r="B123" s="20" t="s">
        <v>243</v>
      </c>
      <c r="C123" s="33" t="s">
        <v>244</v>
      </c>
      <c r="D123" s="38" t="s">
        <v>16</v>
      </c>
      <c r="E123" s="30" t="n">
        <v>450</v>
      </c>
      <c r="F123" s="31"/>
      <c r="G123" s="25" t="n">
        <f aca="false">E123*F123</f>
        <v>0</v>
      </c>
      <c r="H123" s="26"/>
      <c r="I123" s="27" t="n">
        <f aca="false">ROUND(F123*H123+F123,2)</f>
        <v>0</v>
      </c>
      <c r="J123" s="43" t="n">
        <f aca="false">I123*E123</f>
        <v>0</v>
      </c>
      <c r="K123" s="43"/>
    </row>
    <row r="125" customFormat="false" ht="15" hidden="false" customHeight="false" outlineLevel="0" collapsed="false">
      <c r="B125" s="44"/>
      <c r="C125" s="45"/>
      <c r="D125" s="46"/>
      <c r="E125" s="47"/>
      <c r="F125" s="48"/>
      <c r="G125" s="49" t="n">
        <f aca="false">SUM(G9:G123)</f>
        <v>0</v>
      </c>
      <c r="H125" s="50"/>
      <c r="I125" s="50"/>
      <c r="J125" s="51" t="n">
        <f aca="false">SUM(J9:K123)</f>
        <v>0</v>
      </c>
      <c r="K125" s="51"/>
    </row>
  </sheetData>
  <mergeCells count="127"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5:K1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UŻYTKOWNIK</dc:creator>
  <dc:description/>
  <dc:language>pl-PL</dc:language>
  <cp:lastModifiedBy/>
  <cp:lastPrinted>2025-05-23T11:58:13Z</cp:lastPrinted>
  <dcterms:modified xsi:type="dcterms:W3CDTF">2025-06-06T12:06:56Z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