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rkusz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<sst xmlns="http://schemas.openxmlformats.org/spreadsheetml/2006/main" count="58" uniqueCount="36">
  <si>
    <t xml:space="preserve"> Część 4 – Dostawa mrożonych warzyw i owoców</t>
  </si>
  <si>
    <t xml:space="preserve">ZAŁ. 1A/4</t>
  </si>
  <si>
    <t xml:space="preserve">L.p.</t>
  </si>
  <si>
    <t xml:space="preserve">Nazwa artykułu podanego w treści. Nazwy pochodzenia art. Nie są bezwzględnie obowiązujące, dopuszcza się art. równoważne jakością lub lepsze.</t>
  </si>
  <si>
    <t xml:space="preserve">J.M.</t>
  </si>
  <si>
    <t xml:space="preserve">SZACOWANA ILOŚĆ</t>
  </si>
  <si>
    <t xml:space="preserve">CENA JEDNOST. NETTO     (zł.)</t>
  </si>
  <si>
    <t xml:space="preserve">WARTOŚĆ NETTO   (zł.)</t>
  </si>
  <si>
    <t xml:space="preserve">PODATEK  %</t>
  </si>
  <si>
    <t xml:space="preserve">CENA JEDNOST. BRUTTO     (zł.)</t>
  </si>
  <si>
    <t xml:space="preserve">WARTOŚĆ BRUTTO</t>
  </si>
  <si>
    <t xml:space="preserve">7 składnikowa (kalafior,brokuł,mini marchewka) 2,50 kg, kl.I,  produkt nie oblodzony, bez zlepieńców trwałych, praktycznie bez uszkodzeń mechanicznych i oparzeliny mrozowej</t>
  </si>
  <si>
    <t xml:space="preserve">op</t>
  </si>
  <si>
    <t xml:space="preserve">Marchew talarki kolorowa 2,50kg, głęboko mrożona (Karotka-paluszek), kl. I.  produkt nie oblodzony, bez zlepieńców trwałych, praktycznie bez uszkodzeń mechanicznych i oparzeliny mrozowej</t>
  </si>
  <si>
    <t xml:space="preserve">dynia kostka 2,5 kg  produkt nie oblodzony, bez zlepieńców trwałych, praktycznie bez uszkodzeń mechanicznych i oparzeliny mrozowej</t>
  </si>
  <si>
    <t xml:space="preserve">mango kostka 2,5 kg  produkt nie oblodzony, bez zlepieńców trwałych, praktycznie bez uszkodzeń mechanicznych i oparzeliny mrozowej</t>
  </si>
  <si>
    <t xml:space="preserve">mix jagodowy 2,5 kg produkt nie oblodzony, bez zlepieńców trwałych, praktycznie bez uszkodzeń mechanicznych i oparzeliny mrozowej</t>
  </si>
  <si>
    <t xml:space="preserve">jagoda mrożona 2,5 kg produkt nie oblodzony, bez zlepieńców trwałych, praktycznie bez uszkodzeń mechanicznych i oparzeliny mrozowej</t>
  </si>
  <si>
    <t xml:space="preserve">malina grys 2,5 kg  produkt nie oblodzony, bez zlepieńców trwałych, praktycznie bez uszkodzeń mechanicznych i oparzeliny mrozowej</t>
  </si>
  <si>
    <t xml:space="preserve">mieszanka chińska 2,5 kg  produkt nie oblodzony, bez zlepieńców trwałych, praktycznie bez uszkodzeń mechanicznych i oparzeliny mrozowej</t>
  </si>
  <si>
    <t xml:space="preserve">koperek mrożony 0,5kg produkt nie oblodzony, bez zlepieńców trwałych, praktycznie bez uszkodzeń mechanicznych i oparzeliny mrozowej</t>
  </si>
  <si>
    <t xml:space="preserve">Brokuły 2,50kg,kl.I.  różyczki brokuł, powstałe przez jej rozdzielenie na mniejsze części. wygląd w stanie zamrożonym - nie oblodzone, oszronienie produktu i opakowania nie stanowi wady.</t>
  </si>
  <si>
    <t xml:space="preserve">Fasola szparagowa 2,50 kg, głęboko mrożona zielona, żółta-cięta,  - kl. I. wygląd w stanie zamrożonym - nie oblodzone, oszronienie produktu i opakowania nie stanowi wady.</t>
  </si>
  <si>
    <t xml:space="preserve">Kalafior 2,50 kg-różyczki, - kl.I. różyczki - części róży kalafiorowej, powstałe przez jej rozdzielenie na mniejsze części. </t>
  </si>
  <si>
    <t xml:space="preserve">Mieszanka kompotowa bez pestek 2,50 kg, (aronia, agrest, porzeczka czerwona, winogrono, wiśnia, śliwka), kl. I.  wygląd w stanie zamrożonym - nie oblodzone, oszronienie produktu i opakowania nie stanowi wady.</t>
  </si>
  <si>
    <t xml:space="preserve">Mini marchewka 2,50kg, głęboko mrożona (Karotka-paluszek), kl. I. wygląd w stanie zamrożonym - nie oblodzone, oszronienie produktu i opakowania nie stanowi wady.</t>
  </si>
  <si>
    <t xml:space="preserve">Marchewka z groszkiem, 2,50 kg głęboko mrożona, kl. I. wygląd w stanie zamrożonym - nie oblodzone, oszronienie produktu i opakowania nie stanowi wady.</t>
  </si>
  <si>
    <t xml:space="preserve">Szpinak rozdrobniony 2,50kg, kl. I. Bez łodyg, wygląd w stanie zamrożonym - blok lub porcja szpinaku uformowane w jednolitą bryłę, nie oblodzone, dopuszcza się występowanie nieznacznych przestrzeni powietrznych wewnątrz bloku, oszronienie produktu i opakowania nie stanowi wady.</t>
  </si>
  <si>
    <t xml:space="preserve">Truskawki 2,50 kg kl. I, bez szypułek; klasy I. wygląd w stanie zamrożonym - blok lub porcja szpinaku uformowane w jednolitą bryłę, nie oblodzone, dopuszcza się występowanie nieznacznych przestrzeni powietrznych wewnątrz bloku, oszronienie produktu i opakowania nie stanowi wady.</t>
  </si>
  <si>
    <t xml:space="preserve">Trijo warzywne (kalafior,brokuł,mini marchewka) 2,50 kg, kl.I wygląd w stanie zamrożonym - nie oblodzone, oszronienie produktu i opakowania nie stanowi wady.</t>
  </si>
  <si>
    <t xml:space="preserve">Talarki ziemniaczane 2,50 kg klasy I. wygląd w stanie zamrożonym, nie oblodzone, dopuszcza się występowanie nieznacznych przestrzeni powietrznych wewnątrz bloku, oszronienie produktu i opakowania nie stanowi wady.</t>
  </si>
  <si>
    <t xml:space="preserve">Papryka tri colore 2,50 kg  klasy I. wygląd w stanie zamrożonym - krojona w paski, nie oblodzone, dopuszcza się występowanie nieznacznych przestrzeni powietrznych wewnątrz bloku, oszronienie produktu i opakowania nie stanowi wady.</t>
  </si>
  <si>
    <t xml:space="preserve">Puree z buraka 2,50 kg klasy I. wygląd w stanie zamrożonym - blok lub porcja  uformowane w jednolitą bryłę, nie oblodzone, dopuszcza się występowanie nieznacznych przestrzeni powietrznych wewnątrz bloku, oszronienie produktu i opakowania nie stanowi wady.</t>
  </si>
  <si>
    <t xml:space="preserve">Warzywa na patelnię 2,50 kg klasy I, różyczki brokuła, marchew plastry, fasolka szparagowa, cebula, kukurydza, cukinia plastry, papryka plastry, produkt nie oblodzony, bez zlepieńców trwałych, praktycznie bez uszkodzeń mechanicznych i oparzeliny mrozowej</t>
  </si>
  <si>
    <t xml:space="preserve">Włoszczyzna w paski 2,50kg krojona w paski (marchew - 45%, pietruszka - 20%, seler - 20%, por - 15%);kl. I; produkt nie oblodzony, bez zlepieńców trwałych, praktycznie bez uszkodzeń mechanicznych i oparzeliny mrozowej</t>
  </si>
  <si>
    <t xml:space="preserve">SZACOWANA WARTOŚĆ OGÓŁEM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</si>
</sst>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%"/>
    <numFmt numFmtId="166" formatCode="0"/>
    <numFmt numFmtId="167" formatCode="#,##0.00"/>
    <numFmt numFmtId="168" formatCode="0.00"/>
  </numFmts>
  <fonts count="9">
    <font>
      <sz val="11"/>
      <color theme="1"/>
      <name val="Calibri"/>
      <family val="0"/>
      <charset val="134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 CE"/>
      <family val="0"/>
      <charset val="238"/>
    </font>
    <font>
      <b val="true"/>
      <sz val="11"/>
      <color theme="1"/>
      <name val="Calibri"/>
      <family val="0"/>
      <charset val="238"/>
    </font>
    <font>
      <b val="true"/>
      <sz val="12"/>
      <color theme="1"/>
      <name val="Calibri"/>
      <family val="0"/>
      <charset val="238"/>
    </font>
    <font>
      <sz val="10"/>
      <color theme="1"/>
      <name val="Calibri"/>
      <family val="0"/>
      <charset val="134"/>
    </font>
    <font>
      <b val="true"/>
      <sz val="10"/>
      <name val="Arial"/>
      <family val="0"/>
      <charset val="238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0" fillId="0" borderId="5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5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5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7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0" fillId="0" borderId="6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8" fontId="6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ny 2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Motyw pakietu Office">
  <a:themeElements>
    <a:clrScheme name="Pakiet 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K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2" activeCellId="0" sqref="C2"/>
    </sheetView>
  </sheetViews>
  <sheetFormatPr defaultColWidth="9.00390625" defaultRowHeight="15" zeroHeight="false" outlineLevelRow="0" outlineLevelCol="0"/>
  <cols>
    <col collapsed="false" customWidth="true" hidden="false" outlineLevel="0" max="2" min="2" style="1" width="6.14"/>
    <col collapsed="false" customWidth="true" hidden="false" outlineLevel="0" max="3" min="3" style="1" width="38.71"/>
    <col collapsed="false" customWidth="true" hidden="false" outlineLevel="0" max="5" min="5" style="1" width="12.42"/>
    <col collapsed="false" customWidth="true" hidden="false" outlineLevel="0" max="7" min="7" style="1" width="10.57"/>
    <col collapsed="false" customWidth="true" hidden="false" outlineLevel="0" max="10" min="10" style="1" width="9.14"/>
  </cols>
  <sheetData>
    <row r="2" customFormat="false" ht="15" hidden="false" customHeight="false" outlineLevel="0" collapsed="false">
      <c r="B2" s="2"/>
      <c r="C2" s="3" t="s">
        <v>0</v>
      </c>
      <c r="D2" s="3"/>
      <c r="E2" s="3"/>
      <c r="F2" s="3"/>
      <c r="G2" s="3"/>
      <c r="H2" s="3"/>
      <c r="I2" s="3"/>
      <c r="J2" s="3"/>
      <c r="K2" s="3"/>
    </row>
    <row r="3" customFormat="false" ht="15" hidden="false" customHeight="false" outlineLevel="0" collapsed="false">
      <c r="B3" s="2"/>
      <c r="C3" s="4"/>
      <c r="D3" s="4"/>
      <c r="E3" s="4"/>
      <c r="F3" s="4"/>
      <c r="G3" s="4"/>
      <c r="H3" s="4"/>
      <c r="I3" s="4"/>
      <c r="J3" s="4"/>
      <c r="K3" s="4"/>
    </row>
    <row r="4" customFormat="false" ht="15" hidden="false" customHeight="false" outlineLevel="0" collapsed="false">
      <c r="B4" s="2"/>
      <c r="H4" s="5"/>
      <c r="I4" s="5"/>
      <c r="J4" s="6" t="s">
        <v>1</v>
      </c>
      <c r="K4" s="6"/>
    </row>
    <row r="5" customFormat="false" ht="15" hidden="false" customHeight="true" outlineLevel="0" collapsed="false">
      <c r="B5" s="7" t="s">
        <v>2</v>
      </c>
      <c r="C5" s="8" t="s">
        <v>3</v>
      </c>
      <c r="D5" s="7" t="s">
        <v>4</v>
      </c>
      <c r="E5" s="9" t="s">
        <v>5</v>
      </c>
      <c r="F5" s="9" t="s">
        <v>6</v>
      </c>
      <c r="G5" s="9" t="s">
        <v>7</v>
      </c>
      <c r="H5" s="10" t="s">
        <v>8</v>
      </c>
      <c r="I5" s="9" t="s">
        <v>9</v>
      </c>
      <c r="J5" s="7" t="s">
        <v>10</v>
      </c>
      <c r="K5" s="7"/>
    </row>
    <row r="6" customFormat="false" ht="15" hidden="false" customHeight="false" outlineLevel="0" collapsed="false">
      <c r="B6" s="7"/>
      <c r="C6" s="8"/>
      <c r="D6" s="7"/>
      <c r="E6" s="9"/>
      <c r="F6" s="9"/>
      <c r="G6" s="9"/>
      <c r="H6" s="10"/>
      <c r="I6" s="9"/>
      <c r="J6" s="7"/>
      <c r="K6" s="7"/>
    </row>
    <row r="7" customFormat="false" ht="28.5" hidden="false" customHeight="true" outlineLevel="0" collapsed="false">
      <c r="B7" s="7"/>
      <c r="C7" s="8"/>
      <c r="D7" s="7"/>
      <c r="E7" s="9"/>
      <c r="F7" s="9"/>
      <c r="G7" s="9"/>
      <c r="H7" s="10"/>
      <c r="I7" s="9"/>
      <c r="J7" s="7"/>
      <c r="K7" s="7"/>
    </row>
    <row r="8" customFormat="false" ht="15" hidden="false" customHeight="false" outlineLevel="0" collapsed="false">
      <c r="B8" s="11" t="n">
        <v>1</v>
      </c>
      <c r="C8" s="12" t="n">
        <v>2</v>
      </c>
      <c r="D8" s="13" t="n">
        <v>3</v>
      </c>
      <c r="E8" s="13" t="n">
        <v>4</v>
      </c>
      <c r="F8" s="13" t="n">
        <v>5</v>
      </c>
      <c r="G8" s="13" t="n">
        <v>6</v>
      </c>
      <c r="H8" s="14" t="n">
        <v>7</v>
      </c>
      <c r="I8" s="15" t="n">
        <v>8</v>
      </c>
      <c r="J8" s="13" t="n">
        <v>9</v>
      </c>
      <c r="K8" s="13"/>
    </row>
    <row r="9" customFormat="false" ht="57.45" hidden="false" customHeight="false" outlineLevel="0" collapsed="false">
      <c r="B9" s="16" t="n">
        <v>1</v>
      </c>
      <c r="C9" s="17" t="s">
        <v>11</v>
      </c>
      <c r="D9" s="16" t="s">
        <v>12</v>
      </c>
      <c r="E9" s="16" t="n">
        <v>65</v>
      </c>
      <c r="F9" s="18"/>
      <c r="G9" s="19" t="n">
        <f aca="false">E9*F9</f>
        <v>0</v>
      </c>
      <c r="H9" s="20"/>
      <c r="I9" s="21" t="n">
        <f aca="false">ROUND(F9*H9+F9,2)</f>
        <v>0</v>
      </c>
      <c r="J9" s="19" t="n">
        <f aca="false">I9*E9</f>
        <v>0</v>
      </c>
      <c r="K9" s="19"/>
    </row>
    <row r="10" customFormat="false" ht="57.45" hidden="false" customHeight="false" outlineLevel="0" collapsed="false">
      <c r="B10" s="22" t="n">
        <v>2</v>
      </c>
      <c r="C10" s="17" t="s">
        <v>13</v>
      </c>
      <c r="D10" s="16" t="s">
        <v>12</v>
      </c>
      <c r="E10" s="16" t="n">
        <v>40</v>
      </c>
      <c r="F10" s="18"/>
      <c r="G10" s="19" t="n">
        <f aca="false">E10*F10</f>
        <v>0</v>
      </c>
      <c r="H10" s="20"/>
      <c r="I10" s="21" t="n">
        <f aca="false">ROUND(F10*H10+F10,2)</f>
        <v>0</v>
      </c>
      <c r="J10" s="19" t="n">
        <f aca="false">I10*E10</f>
        <v>0</v>
      </c>
      <c r="K10" s="19"/>
    </row>
    <row r="11" customFormat="false" ht="46.25" hidden="false" customHeight="false" outlineLevel="0" collapsed="false">
      <c r="B11" s="22" t="n">
        <v>3</v>
      </c>
      <c r="C11" s="17" t="s">
        <v>14</v>
      </c>
      <c r="D11" s="16" t="s">
        <v>12</v>
      </c>
      <c r="E11" s="16" t="n">
        <v>35</v>
      </c>
      <c r="F11" s="18"/>
      <c r="G11" s="19" t="n">
        <f aca="false">E11*F11</f>
        <v>0</v>
      </c>
      <c r="H11" s="20"/>
      <c r="I11" s="21" t="n">
        <f aca="false">ROUND(F11*H11+F11,2)</f>
        <v>0</v>
      </c>
      <c r="J11" s="19" t="n">
        <f aca="false">I11*E11</f>
        <v>0</v>
      </c>
      <c r="K11" s="19"/>
    </row>
    <row r="12" customFormat="false" ht="46.25" hidden="false" customHeight="false" outlineLevel="0" collapsed="false">
      <c r="B12" s="22" t="n">
        <v>4</v>
      </c>
      <c r="C12" s="17" t="s">
        <v>15</v>
      </c>
      <c r="D12" s="16" t="s">
        <v>12</v>
      </c>
      <c r="E12" s="16" t="n">
        <v>100</v>
      </c>
      <c r="F12" s="18"/>
      <c r="G12" s="19" t="n">
        <f aca="false">E12*F12</f>
        <v>0</v>
      </c>
      <c r="H12" s="20"/>
      <c r="I12" s="21" t="n">
        <f aca="false">ROUND(F12*H12+F12,2)</f>
        <v>0</v>
      </c>
      <c r="J12" s="19" t="n">
        <f aca="false">I12*E12</f>
        <v>0</v>
      </c>
      <c r="K12" s="19"/>
    </row>
    <row r="13" customFormat="false" ht="46.25" hidden="false" customHeight="false" outlineLevel="0" collapsed="false">
      <c r="B13" s="22" t="n">
        <v>5</v>
      </c>
      <c r="C13" s="17" t="s">
        <v>16</v>
      </c>
      <c r="D13" s="16" t="s">
        <v>12</v>
      </c>
      <c r="E13" s="16" t="n">
        <v>20</v>
      </c>
      <c r="F13" s="18"/>
      <c r="G13" s="19" t="n">
        <f aca="false">E13*F13</f>
        <v>0</v>
      </c>
      <c r="H13" s="20"/>
      <c r="I13" s="21" t="n">
        <f aca="false">ROUND(F13*H13+F13,2)</f>
        <v>0</v>
      </c>
      <c r="J13" s="19" t="n">
        <f aca="false">I13*E13</f>
        <v>0</v>
      </c>
      <c r="K13" s="19"/>
    </row>
    <row r="14" customFormat="false" ht="46.25" hidden="false" customHeight="false" outlineLevel="0" collapsed="false">
      <c r="B14" s="16" t="n">
        <v>6</v>
      </c>
      <c r="C14" s="17" t="s">
        <v>17</v>
      </c>
      <c r="D14" s="16" t="s">
        <v>12</v>
      </c>
      <c r="E14" s="16" t="n">
        <v>10</v>
      </c>
      <c r="F14" s="18"/>
      <c r="G14" s="19" t="n">
        <f aca="false">E14*F14</f>
        <v>0</v>
      </c>
      <c r="H14" s="20"/>
      <c r="I14" s="21" t="n">
        <f aca="false">ROUND(F14*H14+F14,2)</f>
        <v>0</v>
      </c>
      <c r="J14" s="19" t="n">
        <f aca="false">I14*E14</f>
        <v>0</v>
      </c>
      <c r="K14" s="19"/>
    </row>
    <row r="15" customFormat="false" ht="46.25" hidden="false" customHeight="false" outlineLevel="0" collapsed="false">
      <c r="B15" s="22" t="n">
        <v>7</v>
      </c>
      <c r="C15" s="17" t="s">
        <v>18</v>
      </c>
      <c r="D15" s="16" t="s">
        <v>12</v>
      </c>
      <c r="E15" s="16" t="n">
        <v>10</v>
      </c>
      <c r="F15" s="18"/>
      <c r="G15" s="19" t="n">
        <f aca="false">E15*F15</f>
        <v>0</v>
      </c>
      <c r="H15" s="20"/>
      <c r="I15" s="21" t="n">
        <f aca="false">ROUND(F15*H15+F15,2)</f>
        <v>0</v>
      </c>
      <c r="J15" s="19" t="n">
        <f aca="false">I15*E15</f>
        <v>0</v>
      </c>
      <c r="K15" s="19"/>
    </row>
    <row r="16" customFormat="false" ht="46.25" hidden="false" customHeight="false" outlineLevel="0" collapsed="false">
      <c r="B16" s="22" t="n">
        <v>8</v>
      </c>
      <c r="C16" s="17" t="s">
        <v>19</v>
      </c>
      <c r="D16" s="16" t="s">
        <v>12</v>
      </c>
      <c r="E16" s="16" t="n">
        <v>40</v>
      </c>
      <c r="F16" s="18"/>
      <c r="G16" s="19" t="n">
        <f aca="false">E16*F16</f>
        <v>0</v>
      </c>
      <c r="H16" s="20"/>
      <c r="I16" s="21" t="n">
        <f aca="false">ROUND(F16*H16+F16,2)</f>
        <v>0</v>
      </c>
      <c r="J16" s="19" t="n">
        <f aca="false">I16*E16</f>
        <v>0</v>
      </c>
      <c r="K16" s="19"/>
    </row>
    <row r="17" customFormat="false" ht="46.25" hidden="false" customHeight="false" outlineLevel="0" collapsed="false">
      <c r="B17" s="16" t="n">
        <v>9</v>
      </c>
      <c r="C17" s="17" t="s">
        <v>20</v>
      </c>
      <c r="D17" s="16" t="s">
        <v>12</v>
      </c>
      <c r="E17" s="16" t="n">
        <v>10</v>
      </c>
      <c r="F17" s="18"/>
      <c r="G17" s="19" t="n">
        <f aca="false">E17*F17</f>
        <v>0</v>
      </c>
      <c r="H17" s="20"/>
      <c r="I17" s="21" t="n">
        <f aca="false">ROUND(F17*H17+F17,2)</f>
        <v>0</v>
      </c>
      <c r="J17" s="19" t="n">
        <f aca="false">I17*E17</f>
        <v>0</v>
      </c>
      <c r="K17" s="19"/>
    </row>
    <row r="18" customFormat="false" ht="57.45" hidden="false" customHeight="false" outlineLevel="0" collapsed="false">
      <c r="B18" s="22" t="n">
        <v>11</v>
      </c>
      <c r="C18" s="23" t="s">
        <v>21</v>
      </c>
      <c r="D18" s="16" t="s">
        <v>12</v>
      </c>
      <c r="E18" s="16" t="n">
        <v>30</v>
      </c>
      <c r="F18" s="18"/>
      <c r="G18" s="19" t="n">
        <f aca="false">E18*F18</f>
        <v>0</v>
      </c>
      <c r="H18" s="20"/>
      <c r="I18" s="21" t="n">
        <f aca="false">ROUND(F18*H18+F18,2)</f>
        <v>0</v>
      </c>
      <c r="J18" s="19" t="n">
        <f aca="false">I18*E18</f>
        <v>0</v>
      </c>
      <c r="K18" s="19"/>
    </row>
    <row r="19" customFormat="false" ht="46.25" hidden="false" customHeight="false" outlineLevel="0" collapsed="false">
      <c r="B19" s="22" t="n">
        <v>12</v>
      </c>
      <c r="C19" s="23" t="s">
        <v>22</v>
      </c>
      <c r="D19" s="16" t="s">
        <v>12</v>
      </c>
      <c r="E19" s="16" t="n">
        <v>25</v>
      </c>
      <c r="F19" s="18"/>
      <c r="G19" s="19" t="n">
        <f aca="false">E19*F19</f>
        <v>0</v>
      </c>
      <c r="H19" s="20"/>
      <c r="I19" s="21" t="n">
        <f aca="false">ROUND(F19*H19+F19,2)</f>
        <v>0</v>
      </c>
      <c r="J19" s="19" t="n">
        <f aca="false">I19*E19</f>
        <v>0</v>
      </c>
      <c r="K19" s="19"/>
    </row>
    <row r="20" customFormat="false" ht="35.05" hidden="false" customHeight="false" outlineLevel="0" collapsed="false">
      <c r="B20" s="22" t="n">
        <v>13</v>
      </c>
      <c r="C20" s="23" t="s">
        <v>23</v>
      </c>
      <c r="D20" s="16" t="s">
        <v>12</v>
      </c>
      <c r="E20" s="16" t="n">
        <v>70</v>
      </c>
      <c r="F20" s="18"/>
      <c r="G20" s="19" t="n">
        <f aca="false">E20*F20</f>
        <v>0</v>
      </c>
      <c r="H20" s="20"/>
      <c r="I20" s="21" t="n">
        <f aca="false">ROUND(F20*H20+F20,2)</f>
        <v>0</v>
      </c>
      <c r="J20" s="19" t="n">
        <f aca="false">I20*E20</f>
        <v>0</v>
      </c>
      <c r="K20" s="19"/>
    </row>
    <row r="21" customFormat="false" ht="68.65" hidden="false" customHeight="false" outlineLevel="0" collapsed="false">
      <c r="B21" s="16" t="n">
        <v>14</v>
      </c>
      <c r="C21" s="23" t="s">
        <v>24</v>
      </c>
      <c r="D21" s="16" t="s">
        <v>12</v>
      </c>
      <c r="E21" s="16" t="n">
        <v>200</v>
      </c>
      <c r="F21" s="18"/>
      <c r="G21" s="19" t="n">
        <f aca="false">E21*F21</f>
        <v>0</v>
      </c>
      <c r="H21" s="20"/>
      <c r="I21" s="21" t="n">
        <f aca="false">ROUND(F21*H21+F21,2)</f>
        <v>0</v>
      </c>
      <c r="J21" s="19" t="n">
        <f aca="false">I21*E21</f>
        <v>0</v>
      </c>
      <c r="K21" s="19"/>
    </row>
    <row r="22" customFormat="false" ht="46.25" hidden="false" customHeight="false" outlineLevel="0" collapsed="false">
      <c r="B22" s="22" t="n">
        <v>15</v>
      </c>
      <c r="C22" s="23" t="s">
        <v>25</v>
      </c>
      <c r="D22" s="16" t="s">
        <v>12</v>
      </c>
      <c r="E22" s="16" t="n">
        <v>40</v>
      </c>
      <c r="F22" s="18"/>
      <c r="G22" s="19" t="n">
        <f aca="false">E22*F22</f>
        <v>0</v>
      </c>
      <c r="H22" s="20"/>
      <c r="I22" s="21" t="n">
        <f aca="false">ROUND(F22*H22+F22,2)</f>
        <v>0</v>
      </c>
      <c r="J22" s="19" t="n">
        <f aca="false">I22*E22</f>
        <v>0</v>
      </c>
      <c r="K22" s="19"/>
    </row>
    <row r="23" customFormat="false" ht="46.25" hidden="false" customHeight="false" outlineLevel="0" collapsed="false">
      <c r="B23" s="22" t="n">
        <v>16</v>
      </c>
      <c r="C23" s="23" t="s">
        <v>26</v>
      </c>
      <c r="D23" s="16" t="s">
        <v>12</v>
      </c>
      <c r="E23" s="16" t="n">
        <v>20</v>
      </c>
      <c r="F23" s="18"/>
      <c r="G23" s="19" t="n">
        <f aca="false">E23*F23</f>
        <v>0</v>
      </c>
      <c r="H23" s="20"/>
      <c r="I23" s="21" t="n">
        <f aca="false">ROUND(F23*H23+F23,2)</f>
        <v>0</v>
      </c>
      <c r="J23" s="19" t="n">
        <f aca="false">I23*E23</f>
        <v>0</v>
      </c>
      <c r="K23" s="19"/>
    </row>
    <row r="24" customFormat="false" ht="79.85" hidden="false" customHeight="false" outlineLevel="0" collapsed="false">
      <c r="B24" s="16" t="n">
        <v>17</v>
      </c>
      <c r="C24" s="23" t="s">
        <v>27</v>
      </c>
      <c r="D24" s="16" t="s">
        <v>12</v>
      </c>
      <c r="E24" s="16" t="n">
        <v>20</v>
      </c>
      <c r="F24" s="18"/>
      <c r="G24" s="19" t="n">
        <f aca="false">E24*F24</f>
        <v>0</v>
      </c>
      <c r="H24" s="20"/>
      <c r="I24" s="21" t="n">
        <f aca="false">ROUND(F24*H24+F24,2)</f>
        <v>0</v>
      </c>
      <c r="J24" s="19" t="n">
        <f aca="false">I24*E24</f>
        <v>0</v>
      </c>
      <c r="K24" s="19"/>
    </row>
    <row r="25" customFormat="false" ht="79.85" hidden="false" customHeight="false" outlineLevel="0" collapsed="false">
      <c r="B25" s="22" t="n">
        <v>18</v>
      </c>
      <c r="C25" s="23" t="s">
        <v>28</v>
      </c>
      <c r="D25" s="16" t="s">
        <v>12</v>
      </c>
      <c r="E25" s="16" t="n">
        <v>60</v>
      </c>
      <c r="F25" s="18"/>
      <c r="G25" s="19" t="n">
        <f aca="false">E25*F25</f>
        <v>0</v>
      </c>
      <c r="H25" s="20"/>
      <c r="I25" s="21" t="n">
        <f aca="false">ROUND(F25*H25+F25,2)</f>
        <v>0</v>
      </c>
      <c r="J25" s="19" t="n">
        <f aca="false">I25*E25</f>
        <v>0</v>
      </c>
      <c r="K25" s="19"/>
    </row>
    <row r="26" customFormat="false" ht="46.25" hidden="false" customHeight="false" outlineLevel="0" collapsed="false">
      <c r="B26" s="22" t="n">
        <v>19</v>
      </c>
      <c r="C26" s="23" t="s">
        <v>29</v>
      </c>
      <c r="D26" s="16" t="s">
        <v>12</v>
      </c>
      <c r="E26" s="16" t="n">
        <v>50</v>
      </c>
      <c r="F26" s="18"/>
      <c r="G26" s="19" t="n">
        <f aca="false">E26*F26</f>
        <v>0</v>
      </c>
      <c r="H26" s="20"/>
      <c r="I26" s="21" t="n">
        <f aca="false">ROUND(F26*H26+F26,2)</f>
        <v>0</v>
      </c>
      <c r="J26" s="19" t="n">
        <f aca="false">I26*E26</f>
        <v>0</v>
      </c>
      <c r="K26" s="19"/>
    </row>
    <row r="27" customFormat="false" ht="68.65" hidden="false" customHeight="false" outlineLevel="0" collapsed="false">
      <c r="B27" s="22" t="n">
        <v>20</v>
      </c>
      <c r="C27" s="23" t="s">
        <v>30</v>
      </c>
      <c r="D27" s="16" t="s">
        <v>12</v>
      </c>
      <c r="E27" s="16" t="n">
        <v>50</v>
      </c>
      <c r="F27" s="18"/>
      <c r="G27" s="19" t="n">
        <f aca="false">E27*F27</f>
        <v>0</v>
      </c>
      <c r="H27" s="20"/>
      <c r="I27" s="21" t="n">
        <f aca="false">ROUND(F27*H27+F27,2)</f>
        <v>0</v>
      </c>
      <c r="J27" s="19" t="n">
        <f aca="false">I27*E27</f>
        <v>0</v>
      </c>
      <c r="K27" s="19"/>
    </row>
    <row r="28" customFormat="false" ht="68.65" hidden="false" customHeight="false" outlineLevel="0" collapsed="false">
      <c r="B28" s="22" t="n">
        <v>21</v>
      </c>
      <c r="C28" s="23" t="s">
        <v>31</v>
      </c>
      <c r="D28" s="16" t="s">
        <v>12</v>
      </c>
      <c r="E28" s="16" t="n">
        <v>50</v>
      </c>
      <c r="F28" s="18"/>
      <c r="G28" s="19" t="n">
        <f aca="false">E28*F28</f>
        <v>0</v>
      </c>
      <c r="H28" s="20"/>
      <c r="I28" s="21" t="n">
        <f aca="false">ROUND(F28*H28+F28,2)</f>
        <v>0</v>
      </c>
      <c r="J28" s="19" t="n">
        <f aca="false">I28*E28</f>
        <v>0</v>
      </c>
      <c r="K28" s="19"/>
    </row>
    <row r="29" customFormat="false" ht="79.85" hidden="false" customHeight="false" outlineLevel="0" collapsed="false">
      <c r="B29" s="16" t="n">
        <v>22</v>
      </c>
      <c r="C29" s="23" t="s">
        <v>32</v>
      </c>
      <c r="D29" s="16" t="s">
        <v>12</v>
      </c>
      <c r="E29" s="16" t="n">
        <v>20</v>
      </c>
      <c r="F29" s="18"/>
      <c r="G29" s="19" t="n">
        <f aca="false">E29*F29</f>
        <v>0</v>
      </c>
      <c r="H29" s="20"/>
      <c r="I29" s="21" t="n">
        <f aca="false">ROUND(F29*H29+F29,2)</f>
        <v>0</v>
      </c>
      <c r="J29" s="19" t="n">
        <f aca="false">I29*E29</f>
        <v>0</v>
      </c>
      <c r="K29" s="19"/>
    </row>
    <row r="30" customFormat="false" ht="79.85" hidden="false" customHeight="false" outlineLevel="0" collapsed="false">
      <c r="B30" s="22" t="n">
        <v>23</v>
      </c>
      <c r="C30" s="23" t="s">
        <v>33</v>
      </c>
      <c r="D30" s="16" t="s">
        <v>12</v>
      </c>
      <c r="E30" s="16" t="n">
        <v>30</v>
      </c>
      <c r="F30" s="24"/>
      <c r="G30" s="19" t="n">
        <f aca="false">E30*F30</f>
        <v>0</v>
      </c>
      <c r="H30" s="20"/>
      <c r="I30" s="21" t="n">
        <f aca="false">ROUND(F30*H30+F30,2)</f>
        <v>0</v>
      </c>
      <c r="J30" s="19" t="n">
        <f aca="false">I30*E30</f>
        <v>0</v>
      </c>
      <c r="K30" s="19"/>
    </row>
    <row r="31" customFormat="false" ht="68.65" hidden="false" customHeight="false" outlineLevel="0" collapsed="false">
      <c r="B31" s="22" t="n">
        <v>24</v>
      </c>
      <c r="C31" s="23" t="s">
        <v>34</v>
      </c>
      <c r="D31" s="16" t="s">
        <v>12</v>
      </c>
      <c r="E31" s="16" t="n">
        <v>50</v>
      </c>
      <c r="F31" s="24"/>
      <c r="G31" s="19" t="n">
        <f aca="false">E31*F31</f>
        <v>0</v>
      </c>
      <c r="H31" s="20"/>
      <c r="I31" s="21" t="n">
        <f aca="false">ROUND(F31*H31+F31,2)</f>
        <v>0</v>
      </c>
      <c r="J31" s="19" t="n">
        <f aca="false">I31*E31</f>
        <v>0</v>
      </c>
      <c r="K31" s="19"/>
    </row>
    <row r="32" customFormat="false" ht="15" hidden="false" customHeight="false" outlineLevel="0" collapsed="false">
      <c r="B32" s="25" t="s">
        <v>35</v>
      </c>
      <c r="C32" s="25"/>
      <c r="D32" s="26"/>
      <c r="E32" s="27"/>
      <c r="F32" s="28"/>
      <c r="G32" s="29" t="n">
        <f aca="false">SUM(G9:G31)</f>
        <v>0</v>
      </c>
      <c r="H32" s="30"/>
      <c r="I32" s="30"/>
      <c r="J32" s="31" t="n">
        <f aca="false">SUM(J9:K31)</f>
        <v>0</v>
      </c>
      <c r="K32" s="31"/>
    </row>
  </sheetData>
  <mergeCells count="37">
    <mergeCell ref="C2:K2"/>
    <mergeCell ref="J4:K4"/>
    <mergeCell ref="B5:B7"/>
    <mergeCell ref="C5:C7"/>
    <mergeCell ref="D5:D7"/>
    <mergeCell ref="E5:E7"/>
    <mergeCell ref="F5:F7"/>
    <mergeCell ref="G5:G7"/>
    <mergeCell ref="H5:H7"/>
    <mergeCell ref="I5:I7"/>
    <mergeCell ref="J5:K7"/>
    <mergeCell ref="J8:K8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B32:C32"/>
    <mergeCell ref="J32:K3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LibreOffice/24.8.6.2$Windows_X86_64 LibreOffice_project/6d98ba145e9a8a39fc57bcc76981d1fb1316c60c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UŻYTKOWNIK</dc:creator>
  <dc:description/>
  <dc:language>pl-PL</dc:language>
  <cp:lastModifiedBy/>
  <dcterms:modified xsi:type="dcterms:W3CDTF">2025-06-06T12:05:45Z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E33DAF5532324D56A98A3F14E7844022_13</vt:lpwstr>
  </property>
  <property fmtid="{D5CDD505-2E9C-101B-9397-08002B2CF9AE}" pid="3" name="KSOProductBuildVer">
    <vt:lpwstr>1045-12.2.0.20795</vt:lpwstr>
  </property>
</Properties>
</file>