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Elektromaterial DNS NL 14_2022\výzva02\výzva\"/>
    </mc:Choice>
  </mc:AlternateContent>
  <xr:revisionPtr revIDLastSave="0" documentId="13_ncr:1_{8FAABD19-C21C-4C13-9BCF-9F82B29FD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_2025EM01_VO" sheetId="1" r:id="rId1"/>
  </sheets>
  <definedNames>
    <definedName name="_xlnm._FilterDatabase" localSheetId="0" hidden="1">DNS_2025EM01_VO!$A$2:$H$19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1" i="1"/>
  <c r="E6" i="1" l="1"/>
  <c r="E7" i="1"/>
  <c r="E8" i="1"/>
  <c r="E9" i="1"/>
  <c r="E10" i="1"/>
  <c r="E5" i="1"/>
  <c r="E4" i="1"/>
  <c r="E3" i="1"/>
  <c r="E86" i="1" l="1"/>
</calcChain>
</file>

<file path=xl/sharedStrings.xml><?xml version="1.0" encoding="utf-8"?>
<sst xmlns="http://schemas.openxmlformats.org/spreadsheetml/2006/main" count="214" uniqueCount="133">
  <si>
    <t>Názov</t>
  </si>
  <si>
    <t>Popis</t>
  </si>
  <si>
    <t>Jednotková cena/ks</t>
  </si>
  <si>
    <t>Cena spolu</t>
  </si>
  <si>
    <t>Množstvo</t>
  </si>
  <si>
    <t>MJ</t>
  </si>
  <si>
    <t>Dodacia lehota</t>
  </si>
  <si>
    <t>Dňa:</t>
  </si>
  <si>
    <t>Spracoval:</t>
  </si>
  <si>
    <t>Podpis:</t>
  </si>
  <si>
    <t>Schválil:</t>
  </si>
  <si>
    <t>EM02/2025</t>
  </si>
  <si>
    <t xml:space="preserve">Zásuvka koncovka pogumovaná na predlžovačku </t>
  </si>
  <si>
    <t>Vidlica koncovka pogumovaná na predlžovačku 2-kolíky</t>
  </si>
  <si>
    <t xml:space="preserve">Flexošnúra 3x2,5 - 5m S03450 H05RR-F </t>
  </si>
  <si>
    <t>Svorkovnica prístrojová 4mm2</t>
  </si>
  <si>
    <t>Vidlica ABB Typ 5536-2154</t>
  </si>
  <si>
    <t>1-zásuvka šnúrová 250V/16A</t>
  </si>
  <si>
    <t>Žiarovka priemyselná 24V/40W/E27</t>
  </si>
  <si>
    <t>Relé bistabilné ARTECHE BF-4 72VDC FF</t>
  </si>
  <si>
    <t>Relé napäťové monitorovacie Schneider RM35UA12MW</t>
  </si>
  <si>
    <t>Relé napätové monitorovacie Schneider RMNF22TB30</t>
  </si>
  <si>
    <t>Strážca izolačného stavu HAKEL HIG 72VDC</t>
  </si>
  <si>
    <t>Relé výkonové FINDER 62.33.9.060.0040</t>
  </si>
  <si>
    <t>Svietidlo pracovné s magnetom 27W. WL-LI27PB</t>
  </si>
  <si>
    <t>Svietidlo pracovné COB LED Emos P4531</t>
  </si>
  <si>
    <t>Akumulátor PG-12V6 F2 12V, 6Ah - konektor FASTON</t>
  </si>
  <si>
    <t>Relé FINDER 55.34.8.060.0040</t>
  </si>
  <si>
    <t>Termistor NTC 1,0 ohm B57127P0109M301</t>
  </si>
  <si>
    <t xml:space="preserve">Prevodník PXN 0-60mV ABS 4-20mA </t>
  </si>
  <si>
    <r>
      <t xml:space="preserve">Menič napätia </t>
    </r>
    <r>
      <rPr>
        <b/>
        <sz val="12"/>
        <color theme="1"/>
        <rFont val="Calibri"/>
        <family val="2"/>
        <charset val="238"/>
        <scheme val="minor"/>
      </rPr>
      <t xml:space="preserve">QUINT-PS/60-72DC/24DC/10   2905009 </t>
    </r>
  </si>
  <si>
    <t>Dutinka plochá mosadzná 6,3x0,8 CSH6</t>
  </si>
  <si>
    <t>Spojovacie káblové dutinky GPH 2,5 KU-L</t>
  </si>
  <si>
    <t xml:space="preserve">Trubička teplom zmrštiteľná ZSZ190P červená </t>
  </si>
  <si>
    <t>Trubička teplom zmrštiteľná ZS127K modrá</t>
  </si>
  <si>
    <t>Trubička teplom zmrštiteľná ZS127P červená</t>
  </si>
  <si>
    <t xml:space="preserve">Trubička teplom zmrštiteľná ZS127ZS zeleno-žltá </t>
  </si>
  <si>
    <t>Trubička teplom zmrštiteľná SZ127 čierna</t>
  </si>
  <si>
    <t>Trubička teplom zmrštiteľná ZS254K modrá</t>
  </si>
  <si>
    <t>Trubička teplom zmrštiteľná ZS254P červená</t>
  </si>
  <si>
    <t xml:space="preserve">Teplom zmrštiteľná trubička ZS254 čierna </t>
  </si>
  <si>
    <t>Svietidlo Led MODUS LLL 1210 2xLED 840</t>
  </si>
  <si>
    <t>Oko káblové CU lisované ľahčenée 6x6 KU-L</t>
  </si>
  <si>
    <t>Oko káblové CU lisované ľahčenée 6x8 KU-L</t>
  </si>
  <si>
    <t>Detektor ističov Testboy TB30</t>
  </si>
  <si>
    <t>Konektor bŕzd 09444025 / 111JFJ7U</t>
  </si>
  <si>
    <t>Sýkač 3-pólový TeSys Deca LC1D150P7</t>
  </si>
  <si>
    <t xml:space="preserve">Vodič ohybný H07V-K 1x70 čierny </t>
  </si>
  <si>
    <t xml:space="preserve">Vodič ohybný H07V-K 1x50 čierny </t>
  </si>
  <si>
    <t xml:space="preserve">Vodič ohybný H07V-K 1x35 čierny </t>
  </si>
  <si>
    <t>Dutinka lisovacia s izoláciou DI-35 16mm</t>
  </si>
  <si>
    <t>Dutinka lisovacia s izoláciou DI-50 20mm</t>
  </si>
  <si>
    <t>Dutinka lisovacia s izoláciou DI-70 20mm</t>
  </si>
  <si>
    <t>Žiarovka LED E27 230V 10W 6000K</t>
  </si>
  <si>
    <t>Lampa čelová LED nabíjateľná 800LM</t>
  </si>
  <si>
    <t>LED Lampa stolová ABBY 5W DL1208/Black</t>
  </si>
  <si>
    <t>VOLTCRAFT VC33 ručný multimeter, VC-12948140, displej (counts) 5999</t>
  </si>
  <si>
    <t>FNIRSI 2C23T Digitálny multimeter a osciloskop, 2,8" LCD displej, dvojkanálový, 10 MHz, AC 750 V, DC</t>
  </si>
  <si>
    <t>Elektromotor Siemens 1LA7070-2AA,  0.37kW</t>
  </si>
  <si>
    <t>Lampa dielenská montážna 14LED, 10mkábel, 230V</t>
  </si>
  <si>
    <t>1-zásuvka šnúrová 230V/16A</t>
  </si>
  <si>
    <t>Svietidlo LED ACCU 8W/600lm BL8668+kužeľ</t>
  </si>
  <si>
    <t xml:space="preserve">Krokosvorka izolovaná zahnutá 650-1000 A čierna </t>
  </si>
  <si>
    <t xml:space="preserve">Krokosvorka izolovaná zahnutá 650-1000 A červená </t>
  </si>
  <si>
    <t xml:space="preserve">Krokosvorka 40A čierna </t>
  </si>
  <si>
    <t xml:space="preserve">Krokosvorka 40A červená </t>
  </si>
  <si>
    <t>Kábel k meraciemu prístroju TKS 8</t>
  </si>
  <si>
    <t>Sada meracích káblov PeakTech P8200</t>
  </si>
  <si>
    <t>Relé časové CRM-91H</t>
  </si>
  <si>
    <t>žiarovka 24V C5W SV8,5-37 d-11mm sul.červená</t>
  </si>
  <si>
    <t xml:space="preserve">Thermotex 40,0-13,0mm </t>
  </si>
  <si>
    <t>Konektor pre vidiličku 2,5 Harting 09 33 000 6102</t>
  </si>
  <si>
    <t>Konektor pre vidiličku 0,75 Harting 15 000 6125</t>
  </si>
  <si>
    <t>Konektor pre zástrčku 0,75 Harting 09 15 000 6205</t>
  </si>
  <si>
    <t>Konektor pre zástrčku 0,75 Harting 09 15 000 6225</t>
  </si>
  <si>
    <t>Konektor pre vidličku 2,5 Harting 09 15 200 6126</t>
  </si>
  <si>
    <t>Konektor pre zástrčku 2,5 Harting 09 15 000 6206</t>
  </si>
  <si>
    <t>Konektor pre vidličku 1,5 Harting 09 15 200 6121</t>
  </si>
  <si>
    <t>Konektor pe zástrčku 1,5 Harting 09 33 000 6204</t>
  </si>
  <si>
    <t>Konektor pre vidličku 1,5 Harting 09 33 000 6104</t>
  </si>
  <si>
    <t>Konektor pre vidličku 2,5 Harting 09 33 000 6123</t>
  </si>
  <si>
    <t>Konektor pre vidličku 2,5 Harting  09 33 000 6302</t>
  </si>
  <si>
    <t>Oko káblové neizolované, lis. Trubky CLR 35-6</t>
  </si>
  <si>
    <t>Autožiarovka 24V/1,2W EBSK tacho šedá ob</t>
  </si>
  <si>
    <t>Káblová zväzovacia špirála KSPI-8F</t>
  </si>
  <si>
    <t>Oplet špirálový SPC 6 Čierny 10-50mm</t>
  </si>
  <si>
    <t>Reflektor LED VT-49100 100W 8500LM</t>
  </si>
  <si>
    <t>Reflektor LED 200W 120LM/W Samsung chip</t>
  </si>
  <si>
    <t xml:space="preserve">Stojan na LED refletor </t>
  </si>
  <si>
    <t>LED stolná lampa Rabalux LED 5,6W/230V</t>
  </si>
  <si>
    <t>Kábel CYA 10</t>
  </si>
  <si>
    <t>Poistka valcová 20A IP11 - TP 11E6/66-37</t>
  </si>
  <si>
    <t>Objímka s LED 24V žltá ZBV-B5</t>
  </si>
  <si>
    <t>žiarivka kompaktná RA G23 7W-2 pin</t>
  </si>
  <si>
    <t>Odpínač L-TRI 5/24/630-300D 22 kV</t>
  </si>
  <si>
    <t>ks</t>
  </si>
  <si>
    <t>KS</t>
  </si>
  <si>
    <t>M</t>
  </si>
  <si>
    <t>EMOS P0044 IP65</t>
  </si>
  <si>
    <t xml:space="preserve">IP44, 250V, E00015914 čierna </t>
  </si>
  <si>
    <t xml:space="preserve">16A/250V 2P+T (SS) uhlová, biela </t>
  </si>
  <si>
    <t xml:space="preserve">ORNO GN170K, 16A/250V, biela </t>
  </si>
  <si>
    <t>http://www.railcomp.cz/produkty-a-sluzby/arteche/bistabilni-pomocna-rele/bistabilni-rele-bf-3bb-4-c-o-dioda/</t>
  </si>
  <si>
    <t>https://www.tme.eu/sk/details/rm35ua12mw/monitorovacie-rele/schneider-electric/</t>
  </si>
  <si>
    <t>https://www.tme.eu/sk/details/rmnf22tb30/monitorovacie-rele/schneider-electric/?utm_source=google&amp;utm_medium=cpc&amp;utm_campaign=S%C5%81OWACJA%20%5BP%5D%5BDC%5D&amp;gad_source=1&amp;gclid=EAIaIQobChMI7YupzbGLiwMVP6aDBx1AzCJgEAAYASAAEgLlg_D_BwE&amp;gclsrc=aw.ds</t>
  </si>
  <si>
    <t>https://www.hakel.com/en/product-hig72vdc-detail-153085</t>
  </si>
  <si>
    <t>https://www.tme.eu/sk/details/62.33.9.060.0040/vykonove-elektromagneticke-rele/finder/</t>
  </si>
  <si>
    <t>https://eshopbn.sk/led-rampy-svetla-kabelaze-drziaky/2780-aku-led-svetlo-s-magnetom-powerbank-9x3w-213x105mm-8595128289762.html</t>
  </si>
  <si>
    <t>https://www.elu.sk/cob-led-led-nabij--prac--svietidlo-p4531--400-lm--2000-mah/?gad_source=1&amp;gclid=EAIaIQobChMIwuPT74T1igMVyaSDBx2JmzTVEAQYDiABEgKbVPD_BwE</t>
  </si>
  <si>
    <t>https://adiglobal.sk/sk/produkty110:11604398/akumulator-12v-6ah-konektor-faston-250-zivotnost-az-6-rokov</t>
  </si>
  <si>
    <t>https://www.tme.eu/sk/details/b57127p0109m301/ochranne-termistory-ntc/epcos/</t>
  </si>
  <si>
    <r>
      <rPr>
        <b/>
        <sz val="12"/>
        <color theme="1"/>
        <rFont val="Calibri"/>
        <family val="2"/>
        <charset val="238"/>
        <scheme val="minor"/>
      </rPr>
      <t>musí byť ABS!!!</t>
    </r>
    <r>
      <rPr>
        <sz val="12"/>
        <color theme="1"/>
        <rFont val="Calibri"/>
        <family val="2"/>
        <charset val="238"/>
        <scheme val="minor"/>
      </rPr>
      <t>napájanie 90-250V AC / 19-300V DC,  napr. Výrobca RAWET</t>
    </r>
  </si>
  <si>
    <t>napr. Výrobca  Phoenix Contact   https://www.phoenixcontact.com/en-pc/products/dc-dc-converters-quint-ps-60-72dc-24dc-10-2905009</t>
  </si>
  <si>
    <t>https://www.conrad.sk/sk/p/testboy-tb-30-detektor-isticov-2372954.html</t>
  </si>
  <si>
    <t>https://www.aliexpress.com/item/1005005480244666.html</t>
  </si>
  <si>
    <t>https://www.tme.eu/sk/details/lc1d150p7/stykace-hlavne-moduly/schneider-electric/?brutto=1&amp;currency=EUR&amp;utm_source=google&amp;utm_medium=cpc&amp;utm_campaign=S%C5%81OWACJA%20[PLA]%20CSS&amp;gad_source=1&amp;gclid=EAIaIQobChMIkfuc27y9iwMVAZODBx2HezjwEAQYASABEgLMrvD_BwE</t>
  </si>
  <si>
    <t>https://www.conrad.sk/sk/p/voltcraft-vc33-rucny-multimeter-vc-12948140-displej-counts-5999-2589628.html?utm_source=google&amp;utm_medium=cpc&amp;utm_campaign=SK+-+PMAX+-+Nonbrand+-+Highseller+-+Revenue+3_&amp;utm_id=22004261910&amp;gad_source=1&amp;gclid=EAIaIQobChMIocHT0bK7iwMVpTkGAB0FNjV4EAQYByABEgKN0fD_BwE&amp;refresh=true#productDescription</t>
  </si>
  <si>
    <t xml:space="preserve">1. https://www.sunnysoft.sk/z/518PFN-013/fnirsi-2c23t-digitalny-multimeter-a-osciloskop-2-8-lcd-displej-dvojkanalovy-10-mhz-ac-750-v-dc.html?source=googleps&amp;utm_source=google&amp;utm_medium=nakupy&amp;utm_campaign=google_feed&amp;utm_source=google&amp;utm_medium=cpc&amp;utm_campaign=PMax%20%7C%20S.SK%20%7C%20Top%20tier&amp;utm_id=17735478168&amp;gad_source=1&amp;gclid=EAIaIQobChMIyrWL47G7iwMVQy4GAB04NBmIEAQYBCABEgIXFPD_BwE#popis </t>
  </si>
  <si>
    <t>https://www.senzacne.sk/p/lampa-dielenska-montazna-14led-10-m-kabel-230v-xl-tools</t>
  </si>
  <si>
    <t>https://esol.sk/sk/nabijatelne/svietidlo-led-accu-8w-600lm-bailong-bl-8668kuzel-3519.html</t>
  </si>
  <si>
    <t>https://www.narva.sk/krokosvorka-izolovana-zahnuta-650a-1000a-cierna_d31177.html</t>
  </si>
  <si>
    <t>https://www.narva.sk/krokosvorka-izolovana-zahnuta-650a-1000a-cervena_d31176.html</t>
  </si>
  <si>
    <t>https://www.narva.sk/mta-krokosvorka-40a-black_d31072.html</t>
  </si>
  <si>
    <t>https://www.narva.sk/mta-krokosvorka-40a-red_d31071.html</t>
  </si>
  <si>
    <t>https://www.avelmak.sk/produkt/43732?lm=1218</t>
  </si>
  <si>
    <t>https://www.avelmak.sk/produkt/90890?lm=1218</t>
  </si>
  <si>
    <t>maximálna dlžka vrátane základne žiarivky 135 mm, šírka vrátene základne žiarivky 31,53 mm</t>
  </si>
  <si>
    <r>
      <rPr>
        <b/>
        <sz val="11"/>
        <rFont val="Calibri"/>
        <family val="2"/>
        <charset val="238"/>
        <scheme val="minor"/>
      </rPr>
      <t>Odpínač 22kV Schneider Elektric</t>
    </r>
    <r>
      <rPr>
        <sz val="11"/>
        <rFont val="Calibri"/>
        <family val="2"/>
        <charset val="238"/>
        <scheme val="minor"/>
      </rPr>
      <t xml:space="preserve">. Typ: L-TRI 5/24/630/300-D. Vybavenie vypínača: ovládanie na pravej strane, ovládací pákový mechanizmus STA2, ovládacia tyč dĺžky 2m s rukoväťou STG2, motorový pohon GM3-1 230V AC-16 pólové pomocné kontakty. </t>
    </r>
  </si>
  <si>
    <t xml:space="preserve">Ekvivalent môže uchádzač ponúknuť iba v prípade, že nie je v poznámke uvedené, že sa požaduje originál produktu pre vozidlá v záruke. </t>
  </si>
  <si>
    <t>** Poznámka - v prípade, ak uchádzač predkldá ponuku na ekvivalentný tovar, uvedie informáciu do poznámky "ekvivalent" a obchodný názov ponúknutého tovaru.</t>
  </si>
  <si>
    <t>katálogové číslo (ak je relevantné)</t>
  </si>
  <si>
    <t>Poznámka:</t>
  </si>
  <si>
    <t>** Uchádzač môže predložiť ekvivalent na položku uvedenú v kalkulácii za podmienky, že predkladaný ekvivalent má parametrovo porovnateľné resp. lepšie vlastnosti a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</si>
</sst>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3" borderId="0" xfId="0" applyFill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wrapText="1"/>
    </xf>
    <xf numFmtId="0" fontId="7" fillId="0" borderId="0" xfId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8" xfId="1" applyFont="1" applyBorder="1" applyAlignment="1">
      <alignment wrapText="1"/>
    </xf>
    <xf numFmtId="0" fontId="7" fillId="0" borderId="6" xfId="1" applyFont="1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9" fillId="0" borderId="6" xfId="1" applyNumberFormat="1" applyFont="1" applyBorder="1" applyAlignment="1">
      <alignment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me.eu/sk/details/b57127p0109m301/ochranne-termistory-ntc/epcos/" TargetMode="External"/><Relationship Id="rId13" Type="http://schemas.openxmlformats.org/officeDocument/2006/relationships/hyperlink" Target="https://www.conrad.sk/sk/p/voltcraft-vc33-rucny-multimeter-vc-12948140-displej-counts-5999-2589628.html?utm_source=google&amp;utm_medium=cpc&amp;utm_campaign=SK+-+PMAX+-+Nonbrand+-+Highseller+-+Revenue+3_&amp;utm_id=22004261910&amp;gad_source=1&amp;gclid=EAIaIQobChMIocHT0bK7iwMVpTkGAB0FNjV4EAQYByABEgKN0fD_BwE&amp;refresh=true" TargetMode="External"/><Relationship Id="rId18" Type="http://schemas.openxmlformats.org/officeDocument/2006/relationships/hyperlink" Target="https://www.narva.sk/mta-krokosvorka-40a-black_d31072.html" TargetMode="External"/><Relationship Id="rId3" Type="http://schemas.openxmlformats.org/officeDocument/2006/relationships/hyperlink" Target="https://www.tme.eu/sk/details/rmnf22tb30/monitorovacie-rele/schneider-electric/?utm_source=google&amp;utm_medium=cpc&amp;utm_campaign=S%C5%81OWACJA%20%5BP%5D%5BDC%5D&amp;gad_source=1&amp;gclid=EAIaIQobChMI7YupzbGLiwMVP6aDBx1AzCJgEAAYASAAEgLlg_D_BwE&amp;gclsrc=aw.ds" TargetMode="External"/><Relationship Id="rId21" Type="http://schemas.openxmlformats.org/officeDocument/2006/relationships/hyperlink" Target="https://www.avelmak.sk/produkt/90890?lm=1218" TargetMode="External"/><Relationship Id="rId7" Type="http://schemas.openxmlformats.org/officeDocument/2006/relationships/hyperlink" Target="https://www.elu.sk/cob-led-led-nabij--prac--svietidlo-p4531--400-lm--2000-mah/?gad_source=1&amp;gclid=EAIaIQobChMIwuPT74T1igMVyaSDBx2JmzTVEAQYDiABEgKbVPD_BwE" TargetMode="External"/><Relationship Id="rId12" Type="http://schemas.openxmlformats.org/officeDocument/2006/relationships/hyperlink" Target="https://www.tme.eu/sk/details/lc1d150p7/stykace-hlavne-moduly/schneider-electric/?brutto=1&amp;currency=EUR&amp;utm_source=google&amp;utm_medium=cpc&amp;utm_campaign=S%C5%81OWACJA%20%5bPLA%5d%20CSS&amp;gad_source=1&amp;gclid=EAIaIQobChMIkfuc27y9iwMVAZODBx2HezjwEAQYASABEgLMrvD_BwE" TargetMode="External"/><Relationship Id="rId17" Type="http://schemas.openxmlformats.org/officeDocument/2006/relationships/hyperlink" Target="https://www.narva.sk/krokosvorka-izolovana-zahnuta-650a-1000a-cierna_d31177.html" TargetMode="External"/><Relationship Id="rId2" Type="http://schemas.openxmlformats.org/officeDocument/2006/relationships/hyperlink" Target="https://www.tme.eu/sk/details/rm35ua12mw/monitorovacie-rele/schneider-electric/" TargetMode="External"/><Relationship Id="rId16" Type="http://schemas.openxmlformats.org/officeDocument/2006/relationships/hyperlink" Target="https://www.narva.sk/krokosvorka-izolovana-zahnuta-650a-1000a-cervena_d31176.html" TargetMode="External"/><Relationship Id="rId20" Type="http://schemas.openxmlformats.org/officeDocument/2006/relationships/hyperlink" Target="https://www.avelmak.sk/produkt/43732?lm=1218" TargetMode="External"/><Relationship Id="rId1" Type="http://schemas.openxmlformats.org/officeDocument/2006/relationships/hyperlink" Target="http://www.railcomp.cz/produkty-a-sluzby/arteche/bistabilni-pomocna-rele/bistabilni-rele-bf-3bb-4-c-o-dioda/" TargetMode="External"/><Relationship Id="rId6" Type="http://schemas.openxmlformats.org/officeDocument/2006/relationships/hyperlink" Target="https://adiglobal.sk/sk/produkty110:11604398/akumulator-12v-6ah-konektor-faston-250-zivotnost-az-6-rokov" TargetMode="External"/><Relationship Id="rId11" Type="http://schemas.openxmlformats.org/officeDocument/2006/relationships/hyperlink" Target="https://www.aliexpress.com/item/1005005480244666.html" TargetMode="External"/><Relationship Id="rId5" Type="http://schemas.openxmlformats.org/officeDocument/2006/relationships/hyperlink" Target="https://www.tme.eu/sk/details/62.33.9.060.0040/vykonove-elektromagneticke-rele/finder/" TargetMode="External"/><Relationship Id="rId15" Type="http://schemas.openxmlformats.org/officeDocument/2006/relationships/hyperlink" Target="https://www.senzacne.sk/p/lampa-dielenska-montazna-14led-10-m-kabel-230v-xl-tools" TargetMode="External"/><Relationship Id="rId10" Type="http://schemas.openxmlformats.org/officeDocument/2006/relationships/hyperlink" Target="https://www.conrad.sk/sk/p/testboy-tb-30-detektor-isticov-2372954.html" TargetMode="External"/><Relationship Id="rId19" Type="http://schemas.openxmlformats.org/officeDocument/2006/relationships/hyperlink" Target="https://www.narva.sk/mta-krokosvorka-40a-red_d31071.html" TargetMode="External"/><Relationship Id="rId4" Type="http://schemas.openxmlformats.org/officeDocument/2006/relationships/hyperlink" Target="https://www.hakel.com/en/product-hig72vdc-detail-153085" TargetMode="External"/><Relationship Id="rId9" Type="http://schemas.openxmlformats.org/officeDocument/2006/relationships/hyperlink" Target="https://www.phoenixcontact.com/en-pc/products/dc-dc-converters-quint-ps-60-72dc-24dc-10-2905009" TargetMode="External"/><Relationship Id="rId14" Type="http://schemas.openxmlformats.org/officeDocument/2006/relationships/hyperlink" Target="https://www.sunnysoft.sk/z/518PFN-013/fnirsi-2c23t-digitalny-multimeter-a-osciloskop-2-8-lcd-displej-dvojkanalovy-10-mhz-ac-750-v-dc.html?source=googleps&amp;utm_source=google&amp;utm_medium=nakupy&amp;utm_campaign=google_feed&amp;utm_source=google&amp;utm_medium=cpc&amp;utm_campaign=PMax%20%7C%20S.SK%20%7C%20Top%20tier&amp;utm_id=17735478168&amp;gad_source=1&amp;gclid=EAIaIQobChMIyrWL47G7iwMVQy4GAB04NBmIEAQYBCABEgIXFPD_BwE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zoomScaleNormal="100" workbookViewId="0">
      <selection activeCell="G93" sqref="G93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3.5703125" customWidth="1"/>
    <col min="7" max="7" width="78.42578125" customWidth="1"/>
    <col min="8" max="8" width="47.85546875" customWidth="1"/>
    <col min="9" max="9" width="12.5703125" customWidth="1"/>
  </cols>
  <sheetData>
    <row r="1" spans="1:9" x14ac:dyDescent="0.25">
      <c r="A1" s="1" t="s">
        <v>11</v>
      </c>
      <c r="B1" s="1"/>
      <c r="C1" s="1"/>
      <c r="D1" s="1"/>
      <c r="E1" s="1"/>
      <c r="F1" s="1"/>
    </row>
    <row r="2" spans="1:9" ht="38.25" x14ac:dyDescent="0.25">
      <c r="A2" s="4" t="s">
        <v>0</v>
      </c>
      <c r="B2" s="4" t="s">
        <v>4</v>
      </c>
      <c r="C2" s="4" t="s">
        <v>5</v>
      </c>
      <c r="D2" s="5" t="s">
        <v>2</v>
      </c>
      <c r="E2" s="4" t="s">
        <v>3</v>
      </c>
      <c r="F2" s="6" t="s">
        <v>6</v>
      </c>
      <c r="G2" s="6" t="s">
        <v>1</v>
      </c>
      <c r="H2" s="30" t="s">
        <v>129</v>
      </c>
      <c r="I2" s="32" t="s">
        <v>130</v>
      </c>
    </row>
    <row r="3" spans="1:9" ht="15.75" x14ac:dyDescent="0.25">
      <c r="A3" s="12" t="s">
        <v>12</v>
      </c>
      <c r="B3" s="15">
        <v>5</v>
      </c>
      <c r="C3" s="15" t="s">
        <v>95</v>
      </c>
      <c r="D3" s="7">
        <v>0</v>
      </c>
      <c r="E3" s="2">
        <f t="shared" ref="E3:E66" si="0">B3*D3</f>
        <v>0</v>
      </c>
      <c r="F3" s="7"/>
      <c r="G3" s="19" t="s">
        <v>98</v>
      </c>
      <c r="H3" s="3"/>
      <c r="I3" s="31"/>
    </row>
    <row r="4" spans="1:9" ht="15.75" x14ac:dyDescent="0.25">
      <c r="A4" s="12" t="s">
        <v>13</v>
      </c>
      <c r="B4" s="15">
        <v>5</v>
      </c>
      <c r="C4" s="15" t="s">
        <v>95</v>
      </c>
      <c r="D4" s="7">
        <v>0</v>
      </c>
      <c r="E4" s="2">
        <f t="shared" si="0"/>
        <v>0</v>
      </c>
      <c r="F4" s="7"/>
      <c r="G4" s="19" t="s">
        <v>99</v>
      </c>
      <c r="H4" s="3"/>
      <c r="I4" s="31"/>
    </row>
    <row r="5" spans="1:9" ht="15.75" x14ac:dyDescent="0.25">
      <c r="A5" s="12" t="s">
        <v>14</v>
      </c>
      <c r="B5" s="15">
        <v>5</v>
      </c>
      <c r="C5" s="15" t="s">
        <v>95</v>
      </c>
      <c r="D5" s="7">
        <v>0</v>
      </c>
      <c r="E5" s="2">
        <f t="shared" si="0"/>
        <v>0</v>
      </c>
      <c r="F5" s="7"/>
      <c r="G5" s="19"/>
      <c r="H5" s="3"/>
      <c r="I5" s="31"/>
    </row>
    <row r="6" spans="1:9" ht="15.75" x14ac:dyDescent="0.25">
      <c r="A6" s="12" t="s">
        <v>15</v>
      </c>
      <c r="B6" s="15">
        <v>15</v>
      </c>
      <c r="C6" s="15" t="s">
        <v>95</v>
      </c>
      <c r="D6" s="7">
        <v>0</v>
      </c>
      <c r="E6" s="2">
        <f t="shared" si="0"/>
        <v>0</v>
      </c>
      <c r="F6" s="7"/>
      <c r="G6" s="19"/>
      <c r="H6" s="3"/>
      <c r="I6" s="31"/>
    </row>
    <row r="7" spans="1:9" ht="15.75" x14ac:dyDescent="0.25">
      <c r="A7" s="12" t="s">
        <v>16</v>
      </c>
      <c r="B7" s="15">
        <v>10</v>
      </c>
      <c r="C7" s="15" t="s">
        <v>95</v>
      </c>
      <c r="D7" s="7">
        <v>0</v>
      </c>
      <c r="E7" s="2">
        <f t="shared" si="0"/>
        <v>0</v>
      </c>
      <c r="F7" s="7"/>
      <c r="G7" s="19" t="s">
        <v>100</v>
      </c>
      <c r="H7" s="3"/>
      <c r="I7" s="31"/>
    </row>
    <row r="8" spans="1:9" ht="15.75" x14ac:dyDescent="0.25">
      <c r="A8" s="12" t="s">
        <v>17</v>
      </c>
      <c r="B8" s="15">
        <v>10</v>
      </c>
      <c r="C8" s="15" t="s">
        <v>95</v>
      </c>
      <c r="D8" s="7">
        <v>0</v>
      </c>
      <c r="E8" s="2">
        <f t="shared" si="0"/>
        <v>0</v>
      </c>
      <c r="F8" s="7"/>
      <c r="G8" s="19" t="s">
        <v>101</v>
      </c>
      <c r="H8" s="3"/>
      <c r="I8" s="31"/>
    </row>
    <row r="9" spans="1:9" ht="15.75" x14ac:dyDescent="0.25">
      <c r="A9" s="12" t="s">
        <v>18</v>
      </c>
      <c r="B9" s="15">
        <v>20</v>
      </c>
      <c r="C9" s="15" t="s">
        <v>95</v>
      </c>
      <c r="D9" s="7">
        <v>0</v>
      </c>
      <c r="E9" s="2">
        <f t="shared" si="0"/>
        <v>0</v>
      </c>
      <c r="F9" s="7"/>
      <c r="G9" s="19"/>
      <c r="H9" s="3"/>
      <c r="I9" s="31"/>
    </row>
    <row r="10" spans="1:9" ht="31.5" x14ac:dyDescent="0.25">
      <c r="A10" s="12" t="s">
        <v>19</v>
      </c>
      <c r="B10" s="15">
        <v>2</v>
      </c>
      <c r="C10" s="15" t="s">
        <v>96</v>
      </c>
      <c r="D10" s="7">
        <v>0</v>
      </c>
      <c r="E10" s="2">
        <f t="shared" si="0"/>
        <v>0</v>
      </c>
      <c r="F10" s="7"/>
      <c r="G10" s="20" t="s">
        <v>102</v>
      </c>
      <c r="H10" s="3"/>
      <c r="I10" s="31"/>
    </row>
    <row r="11" spans="1:9" ht="31.5" x14ac:dyDescent="0.25">
      <c r="A11" s="12" t="s">
        <v>20</v>
      </c>
      <c r="B11" s="15">
        <v>2</v>
      </c>
      <c r="C11" s="15" t="s">
        <v>96</v>
      </c>
      <c r="D11" s="7">
        <v>0</v>
      </c>
      <c r="E11" s="2">
        <f t="shared" si="0"/>
        <v>0</v>
      </c>
      <c r="F11" s="7"/>
      <c r="G11" s="20" t="s">
        <v>103</v>
      </c>
      <c r="H11" s="3"/>
      <c r="I11" s="31"/>
    </row>
    <row r="12" spans="1:9" ht="63" x14ac:dyDescent="0.25">
      <c r="A12" s="12" t="s">
        <v>21</v>
      </c>
      <c r="B12" s="15">
        <v>2</v>
      </c>
      <c r="C12" s="15" t="s">
        <v>96</v>
      </c>
      <c r="D12" s="7">
        <v>0</v>
      </c>
      <c r="E12" s="2">
        <f t="shared" si="0"/>
        <v>0</v>
      </c>
      <c r="F12" s="7"/>
      <c r="G12" s="20" t="s">
        <v>104</v>
      </c>
      <c r="H12" s="3"/>
      <c r="I12" s="31"/>
    </row>
    <row r="13" spans="1:9" ht="15.75" x14ac:dyDescent="0.25">
      <c r="A13" s="12" t="s">
        <v>22</v>
      </c>
      <c r="B13" s="15">
        <v>1</v>
      </c>
      <c r="C13" s="15" t="s">
        <v>96</v>
      </c>
      <c r="D13" s="7">
        <v>0</v>
      </c>
      <c r="E13" s="2">
        <f t="shared" si="0"/>
        <v>0</v>
      </c>
      <c r="F13" s="7"/>
      <c r="G13" s="21" t="s">
        <v>105</v>
      </c>
      <c r="H13" s="3"/>
      <c r="I13" s="31"/>
    </row>
    <row r="14" spans="1:9" ht="31.5" x14ac:dyDescent="0.25">
      <c r="A14" s="12" t="s">
        <v>23</v>
      </c>
      <c r="B14" s="15">
        <v>10</v>
      </c>
      <c r="C14" s="15" t="s">
        <v>96</v>
      </c>
      <c r="D14" s="8">
        <v>0</v>
      </c>
      <c r="E14" s="2">
        <f t="shared" si="0"/>
        <v>0</v>
      </c>
      <c r="F14" s="7"/>
      <c r="G14" s="20" t="s">
        <v>106</v>
      </c>
      <c r="H14" s="3"/>
      <c r="I14" s="31"/>
    </row>
    <row r="15" spans="1:9" ht="31.5" x14ac:dyDescent="0.25">
      <c r="A15" s="12" t="s">
        <v>24</v>
      </c>
      <c r="B15" s="15">
        <v>10</v>
      </c>
      <c r="C15" s="15" t="s">
        <v>95</v>
      </c>
      <c r="D15" s="8">
        <v>0</v>
      </c>
      <c r="E15" s="2">
        <f t="shared" si="0"/>
        <v>0</v>
      </c>
      <c r="F15" s="7"/>
      <c r="G15" s="20" t="s">
        <v>107</v>
      </c>
      <c r="H15" s="3"/>
      <c r="I15" s="31"/>
    </row>
    <row r="16" spans="1:9" ht="47.25" x14ac:dyDescent="0.25">
      <c r="A16" s="12" t="s">
        <v>25</v>
      </c>
      <c r="B16" s="15">
        <v>20</v>
      </c>
      <c r="C16" s="15" t="s">
        <v>95</v>
      </c>
      <c r="D16" s="8">
        <v>0</v>
      </c>
      <c r="E16" s="2">
        <f t="shared" si="0"/>
        <v>0</v>
      </c>
      <c r="F16" s="7"/>
      <c r="G16" s="22" t="s">
        <v>108</v>
      </c>
      <c r="H16" s="3"/>
      <c r="I16" s="31"/>
    </row>
    <row r="17" spans="1:9" ht="31.5" x14ac:dyDescent="0.25">
      <c r="A17" s="12" t="s">
        <v>26</v>
      </c>
      <c r="B17" s="15">
        <v>6</v>
      </c>
      <c r="C17" s="15" t="s">
        <v>96</v>
      </c>
      <c r="D17" s="8">
        <v>0</v>
      </c>
      <c r="E17" s="2">
        <f t="shared" si="0"/>
        <v>0</v>
      </c>
      <c r="F17" s="7"/>
      <c r="G17" s="20" t="s">
        <v>109</v>
      </c>
      <c r="H17" s="3"/>
      <c r="I17" s="31"/>
    </row>
    <row r="18" spans="1:9" ht="15" customHeight="1" x14ac:dyDescent="0.25">
      <c r="A18" s="12" t="s">
        <v>27</v>
      </c>
      <c r="B18" s="15">
        <v>10</v>
      </c>
      <c r="C18" s="15" t="s">
        <v>95</v>
      </c>
      <c r="D18" s="8">
        <v>0</v>
      </c>
      <c r="E18" s="2">
        <f t="shared" si="0"/>
        <v>0</v>
      </c>
      <c r="F18" s="7"/>
      <c r="G18" s="19"/>
      <c r="H18" s="3"/>
      <c r="I18" s="31"/>
    </row>
    <row r="19" spans="1:9" ht="31.5" x14ac:dyDescent="0.25">
      <c r="A19" s="12" t="s">
        <v>28</v>
      </c>
      <c r="B19" s="15">
        <v>50</v>
      </c>
      <c r="C19" s="15" t="s">
        <v>96</v>
      </c>
      <c r="D19" s="8">
        <v>0</v>
      </c>
      <c r="E19" s="2">
        <f t="shared" si="0"/>
        <v>0</v>
      </c>
      <c r="F19" s="7"/>
      <c r="G19" s="20" t="s">
        <v>110</v>
      </c>
      <c r="H19" s="3"/>
      <c r="I19" s="31"/>
    </row>
    <row r="20" spans="1:9" ht="15.75" x14ac:dyDescent="0.25">
      <c r="A20" s="11" t="s">
        <v>29</v>
      </c>
      <c r="B20" s="15">
        <v>10</v>
      </c>
      <c r="C20" s="15" t="s">
        <v>95</v>
      </c>
      <c r="D20" s="8">
        <v>0</v>
      </c>
      <c r="E20" s="2">
        <f t="shared" si="0"/>
        <v>0</v>
      </c>
      <c r="F20" s="7"/>
      <c r="G20" s="23" t="s">
        <v>111</v>
      </c>
      <c r="H20" s="3"/>
      <c r="I20" s="31"/>
    </row>
    <row r="21" spans="1:9" ht="31.5" x14ac:dyDescent="0.25">
      <c r="A21" s="13" t="s">
        <v>30</v>
      </c>
      <c r="B21" s="15">
        <v>2</v>
      </c>
      <c r="C21" s="15" t="s">
        <v>96</v>
      </c>
      <c r="D21" s="8">
        <v>0</v>
      </c>
      <c r="E21" s="2">
        <f t="shared" si="0"/>
        <v>0</v>
      </c>
      <c r="F21" s="7"/>
      <c r="G21" s="22" t="s">
        <v>112</v>
      </c>
      <c r="H21" s="3"/>
      <c r="I21" s="31"/>
    </row>
    <row r="22" spans="1:9" ht="15.75" x14ac:dyDescent="0.25">
      <c r="A22" s="12" t="s">
        <v>31</v>
      </c>
      <c r="B22" s="15">
        <v>1000</v>
      </c>
      <c r="C22" s="15" t="s">
        <v>95</v>
      </c>
      <c r="D22" s="8">
        <v>0</v>
      </c>
      <c r="E22" s="2">
        <f t="shared" si="0"/>
        <v>0</v>
      </c>
      <c r="F22" s="7"/>
      <c r="G22" s="22"/>
      <c r="H22" s="3"/>
      <c r="I22" s="31"/>
    </row>
    <row r="23" spans="1:9" ht="15.75" x14ac:dyDescent="0.25">
      <c r="A23" s="12" t="s">
        <v>32</v>
      </c>
      <c r="B23" s="15">
        <v>200</v>
      </c>
      <c r="C23" s="15" t="s">
        <v>95</v>
      </c>
      <c r="D23" s="8">
        <v>0</v>
      </c>
      <c r="E23" s="2">
        <f t="shared" si="0"/>
        <v>0</v>
      </c>
      <c r="F23" s="7"/>
      <c r="G23" s="19"/>
      <c r="H23" s="3"/>
      <c r="I23" s="31"/>
    </row>
    <row r="24" spans="1:9" ht="15.75" x14ac:dyDescent="0.25">
      <c r="A24" s="12" t="s">
        <v>33</v>
      </c>
      <c r="B24" s="15">
        <v>10</v>
      </c>
      <c r="C24" s="15" t="s">
        <v>97</v>
      </c>
      <c r="D24" s="8">
        <v>0</v>
      </c>
      <c r="E24" s="2">
        <f t="shared" si="0"/>
        <v>0</v>
      </c>
      <c r="F24" s="7"/>
      <c r="G24" s="19"/>
      <c r="H24" s="3"/>
      <c r="I24" s="31"/>
    </row>
    <row r="25" spans="1:9" ht="15.75" x14ac:dyDescent="0.25">
      <c r="A25" s="12" t="s">
        <v>34</v>
      </c>
      <c r="B25" s="15">
        <v>10</v>
      </c>
      <c r="C25" s="15" t="s">
        <v>97</v>
      </c>
      <c r="D25" s="8">
        <v>0</v>
      </c>
      <c r="E25" s="2">
        <f t="shared" si="0"/>
        <v>0</v>
      </c>
      <c r="F25" s="7"/>
      <c r="G25" s="19"/>
      <c r="H25" s="3"/>
      <c r="I25" s="31"/>
    </row>
    <row r="26" spans="1:9" ht="15.75" x14ac:dyDescent="0.25">
      <c r="A26" s="12" t="s">
        <v>35</v>
      </c>
      <c r="B26" s="15">
        <v>10</v>
      </c>
      <c r="C26" s="15" t="s">
        <v>97</v>
      </c>
      <c r="D26" s="8">
        <v>0</v>
      </c>
      <c r="E26" s="2">
        <f t="shared" si="0"/>
        <v>0</v>
      </c>
      <c r="F26" s="7"/>
      <c r="G26" s="19"/>
      <c r="H26" s="3"/>
      <c r="I26" s="31"/>
    </row>
    <row r="27" spans="1:9" ht="15.75" x14ac:dyDescent="0.25">
      <c r="A27" s="12" t="s">
        <v>36</v>
      </c>
      <c r="B27" s="15">
        <v>30</v>
      </c>
      <c r="C27" s="15" t="s">
        <v>97</v>
      </c>
      <c r="D27" s="8">
        <v>0</v>
      </c>
      <c r="E27" s="2">
        <f t="shared" si="0"/>
        <v>0</v>
      </c>
      <c r="F27" s="7"/>
      <c r="G27" s="19"/>
      <c r="H27" s="3"/>
      <c r="I27" s="31"/>
    </row>
    <row r="28" spans="1:9" ht="15.75" x14ac:dyDescent="0.25">
      <c r="A28" s="12" t="s">
        <v>37</v>
      </c>
      <c r="B28" s="15">
        <v>10</v>
      </c>
      <c r="C28" s="15" t="s">
        <v>97</v>
      </c>
      <c r="D28" s="8">
        <v>0</v>
      </c>
      <c r="E28" s="2">
        <f t="shared" si="0"/>
        <v>0</v>
      </c>
      <c r="F28" s="7"/>
      <c r="G28" s="19"/>
      <c r="H28" s="3"/>
      <c r="I28" s="31"/>
    </row>
    <row r="29" spans="1:9" ht="15.75" x14ac:dyDescent="0.25">
      <c r="A29" s="12" t="s">
        <v>38</v>
      </c>
      <c r="B29" s="15">
        <v>10</v>
      </c>
      <c r="C29" s="15" t="s">
        <v>97</v>
      </c>
      <c r="D29" s="8">
        <v>0</v>
      </c>
      <c r="E29" s="2">
        <f t="shared" si="0"/>
        <v>0</v>
      </c>
      <c r="F29" s="7"/>
      <c r="G29" s="19"/>
      <c r="H29" s="3"/>
      <c r="I29" s="31"/>
    </row>
    <row r="30" spans="1:9" ht="15.75" x14ac:dyDescent="0.25">
      <c r="A30" s="12" t="s">
        <v>39</v>
      </c>
      <c r="B30" s="15">
        <v>10</v>
      </c>
      <c r="C30" s="15" t="s">
        <v>97</v>
      </c>
      <c r="D30" s="8">
        <v>0</v>
      </c>
      <c r="E30" s="2">
        <f t="shared" si="0"/>
        <v>0</v>
      </c>
      <c r="F30" s="7"/>
      <c r="G30" s="19"/>
      <c r="H30" s="3"/>
      <c r="I30" s="31"/>
    </row>
    <row r="31" spans="1:9" ht="15.75" x14ac:dyDescent="0.25">
      <c r="A31" s="12" t="s">
        <v>40</v>
      </c>
      <c r="B31" s="15">
        <v>10</v>
      </c>
      <c r="C31" s="15" t="s">
        <v>97</v>
      </c>
      <c r="D31" s="8">
        <v>0</v>
      </c>
      <c r="E31" s="2">
        <f t="shared" si="0"/>
        <v>0</v>
      </c>
      <c r="F31" s="7"/>
      <c r="G31" s="19"/>
      <c r="H31" s="3"/>
      <c r="I31" s="31"/>
    </row>
    <row r="32" spans="1:9" ht="15.75" x14ac:dyDescent="0.25">
      <c r="A32" s="12" t="s">
        <v>41</v>
      </c>
      <c r="B32" s="15">
        <v>50</v>
      </c>
      <c r="C32" s="15" t="s">
        <v>96</v>
      </c>
      <c r="D32" s="8">
        <v>0</v>
      </c>
      <c r="E32" s="2">
        <f t="shared" si="0"/>
        <v>0</v>
      </c>
      <c r="F32" s="7"/>
      <c r="G32" s="19"/>
      <c r="H32" s="3"/>
      <c r="I32" s="31"/>
    </row>
    <row r="33" spans="1:9" ht="15.75" x14ac:dyDescent="0.25">
      <c r="A33" s="12" t="s">
        <v>42</v>
      </c>
      <c r="B33" s="15">
        <v>100</v>
      </c>
      <c r="C33" s="15" t="s">
        <v>95</v>
      </c>
      <c r="D33" s="8">
        <v>0</v>
      </c>
      <c r="E33" s="2">
        <f t="shared" si="0"/>
        <v>0</v>
      </c>
      <c r="F33" s="7"/>
      <c r="G33" s="24"/>
      <c r="H33" s="3"/>
      <c r="I33" s="31"/>
    </row>
    <row r="34" spans="1:9" ht="15.75" x14ac:dyDescent="0.25">
      <c r="A34" s="12" t="s">
        <v>43</v>
      </c>
      <c r="B34" s="15">
        <v>100</v>
      </c>
      <c r="C34" s="15" t="s">
        <v>95</v>
      </c>
      <c r="D34" s="8">
        <v>0</v>
      </c>
      <c r="E34" s="2">
        <f t="shared" si="0"/>
        <v>0</v>
      </c>
      <c r="F34" s="7"/>
      <c r="G34" s="24"/>
      <c r="H34" s="3"/>
      <c r="I34" s="31"/>
    </row>
    <row r="35" spans="1:9" ht="15.75" x14ac:dyDescent="0.25">
      <c r="A35" s="12" t="s">
        <v>44</v>
      </c>
      <c r="B35" s="15">
        <v>1</v>
      </c>
      <c r="C35" s="15" t="s">
        <v>95</v>
      </c>
      <c r="D35" s="8">
        <v>0</v>
      </c>
      <c r="E35" s="2">
        <f t="shared" si="0"/>
        <v>0</v>
      </c>
      <c r="F35" s="7"/>
      <c r="G35" s="20" t="s">
        <v>113</v>
      </c>
      <c r="H35" s="3"/>
      <c r="I35" s="31"/>
    </row>
    <row r="36" spans="1:9" ht="15.75" x14ac:dyDescent="0.25">
      <c r="A36" s="12" t="s">
        <v>45</v>
      </c>
      <c r="B36" s="15">
        <v>20</v>
      </c>
      <c r="C36" s="15" t="s">
        <v>95</v>
      </c>
      <c r="D36" s="8">
        <v>0</v>
      </c>
      <c r="E36" s="2">
        <f t="shared" si="0"/>
        <v>0</v>
      </c>
      <c r="F36" s="7"/>
      <c r="G36" s="25" t="s">
        <v>114</v>
      </c>
      <c r="H36" s="3"/>
      <c r="I36" s="31"/>
    </row>
    <row r="37" spans="1:9" ht="63" x14ac:dyDescent="0.25">
      <c r="A37" s="14" t="s">
        <v>46</v>
      </c>
      <c r="B37" s="16">
        <v>4</v>
      </c>
      <c r="C37" s="16" t="s">
        <v>96</v>
      </c>
      <c r="D37" s="8">
        <v>0</v>
      </c>
      <c r="E37" s="2">
        <f t="shared" si="0"/>
        <v>0</v>
      </c>
      <c r="F37" s="7"/>
      <c r="G37" s="22" t="s">
        <v>115</v>
      </c>
      <c r="H37" s="3"/>
      <c r="I37" s="31"/>
    </row>
    <row r="38" spans="1:9" ht="15.75" x14ac:dyDescent="0.25">
      <c r="A38" s="12" t="s">
        <v>47</v>
      </c>
      <c r="B38" s="15">
        <v>100</v>
      </c>
      <c r="C38" s="15" t="s">
        <v>97</v>
      </c>
      <c r="D38" s="8">
        <v>0</v>
      </c>
      <c r="E38" s="2">
        <f t="shared" si="0"/>
        <v>0</v>
      </c>
      <c r="F38" s="7"/>
      <c r="G38" s="21"/>
      <c r="H38" s="3"/>
      <c r="I38" s="31"/>
    </row>
    <row r="39" spans="1:9" ht="15.75" x14ac:dyDescent="0.25">
      <c r="A39" s="12" t="s">
        <v>48</v>
      </c>
      <c r="B39" s="15">
        <v>100</v>
      </c>
      <c r="C39" s="15" t="s">
        <v>97</v>
      </c>
      <c r="D39" s="8">
        <v>0</v>
      </c>
      <c r="E39" s="2">
        <f t="shared" si="0"/>
        <v>0</v>
      </c>
      <c r="F39" s="7"/>
      <c r="G39" s="21"/>
      <c r="H39" s="3"/>
      <c r="I39" s="31"/>
    </row>
    <row r="40" spans="1:9" ht="15.75" x14ac:dyDescent="0.25">
      <c r="A40" s="12" t="s">
        <v>49</v>
      </c>
      <c r="B40" s="15">
        <v>100</v>
      </c>
      <c r="C40" s="15" t="s">
        <v>97</v>
      </c>
      <c r="D40" s="8">
        <v>0</v>
      </c>
      <c r="E40" s="2">
        <f t="shared" si="0"/>
        <v>0</v>
      </c>
      <c r="F40" s="7"/>
      <c r="G40" s="21"/>
      <c r="H40" s="3"/>
      <c r="I40" s="31"/>
    </row>
    <row r="41" spans="1:9" ht="15.75" x14ac:dyDescent="0.25">
      <c r="A41" s="12" t="s">
        <v>50</v>
      </c>
      <c r="B41" s="15">
        <v>100</v>
      </c>
      <c r="C41" s="15" t="s">
        <v>96</v>
      </c>
      <c r="D41" s="8">
        <v>0</v>
      </c>
      <c r="E41" s="2">
        <f t="shared" si="0"/>
        <v>0</v>
      </c>
      <c r="F41" s="7"/>
      <c r="G41" s="21"/>
      <c r="H41" s="3"/>
      <c r="I41" s="31"/>
    </row>
    <row r="42" spans="1:9" ht="15.75" x14ac:dyDescent="0.25">
      <c r="A42" s="12" t="s">
        <v>51</v>
      </c>
      <c r="B42" s="15">
        <v>100</v>
      </c>
      <c r="C42" s="15" t="s">
        <v>96</v>
      </c>
      <c r="D42" s="8">
        <v>0</v>
      </c>
      <c r="E42" s="2">
        <f t="shared" si="0"/>
        <v>0</v>
      </c>
      <c r="F42" s="7"/>
      <c r="G42" s="21"/>
      <c r="H42" s="3"/>
      <c r="I42" s="31"/>
    </row>
    <row r="43" spans="1:9" ht="15.75" x14ac:dyDescent="0.25">
      <c r="A43" s="12" t="s">
        <v>52</v>
      </c>
      <c r="B43" s="15">
        <v>100</v>
      </c>
      <c r="C43" s="15" t="s">
        <v>96</v>
      </c>
      <c r="D43" s="8">
        <v>0</v>
      </c>
      <c r="E43" s="2">
        <f t="shared" si="0"/>
        <v>0</v>
      </c>
      <c r="F43" s="7"/>
      <c r="G43" s="21"/>
      <c r="H43" s="3"/>
      <c r="I43" s="31"/>
    </row>
    <row r="44" spans="1:9" ht="15.75" x14ac:dyDescent="0.25">
      <c r="A44" s="12" t="s">
        <v>53</v>
      </c>
      <c r="B44" s="15">
        <v>10</v>
      </c>
      <c r="C44" s="15" t="s">
        <v>95</v>
      </c>
      <c r="D44" s="8">
        <v>0</v>
      </c>
      <c r="E44" s="2">
        <f t="shared" si="0"/>
        <v>0</v>
      </c>
      <c r="F44" s="7"/>
      <c r="G44" s="21"/>
      <c r="H44" s="3"/>
      <c r="I44" s="31"/>
    </row>
    <row r="45" spans="1:9" ht="15.75" x14ac:dyDescent="0.25">
      <c r="A45" s="12" t="s">
        <v>54</v>
      </c>
      <c r="B45" s="15">
        <v>5</v>
      </c>
      <c r="C45" s="15" t="s">
        <v>95</v>
      </c>
      <c r="D45" s="8">
        <v>0</v>
      </c>
      <c r="E45" s="2">
        <f t="shared" si="0"/>
        <v>0</v>
      </c>
      <c r="F45" s="7"/>
      <c r="G45" s="21"/>
      <c r="H45" s="3"/>
      <c r="I45" s="31"/>
    </row>
    <row r="46" spans="1:9" ht="15.75" x14ac:dyDescent="0.25">
      <c r="A46" s="12" t="s">
        <v>55</v>
      </c>
      <c r="B46" s="15">
        <v>5</v>
      </c>
      <c r="C46" s="15" t="s">
        <v>95</v>
      </c>
      <c r="D46" s="8">
        <v>0</v>
      </c>
      <c r="E46" s="2">
        <f t="shared" si="0"/>
        <v>0</v>
      </c>
      <c r="F46" s="7"/>
      <c r="G46" s="21"/>
      <c r="H46" s="3"/>
      <c r="I46" s="31"/>
    </row>
    <row r="47" spans="1:9" ht="110.25" x14ac:dyDescent="0.25">
      <c r="A47" s="13" t="s">
        <v>56</v>
      </c>
      <c r="B47" s="17">
        <v>5</v>
      </c>
      <c r="C47" s="17" t="s">
        <v>95</v>
      </c>
      <c r="D47" s="8">
        <v>0</v>
      </c>
      <c r="E47" s="2">
        <f t="shared" si="0"/>
        <v>0</v>
      </c>
      <c r="F47" s="7"/>
      <c r="G47" s="21" t="s">
        <v>116</v>
      </c>
      <c r="H47" s="3"/>
      <c r="I47" s="31"/>
    </row>
    <row r="48" spans="1:9" ht="110.25" x14ac:dyDescent="0.25">
      <c r="A48" s="11" t="s">
        <v>57</v>
      </c>
      <c r="B48" s="17">
        <v>2</v>
      </c>
      <c r="C48" s="17" t="s">
        <v>95</v>
      </c>
      <c r="D48" s="8">
        <v>0</v>
      </c>
      <c r="E48" s="2">
        <f t="shared" si="0"/>
        <v>0</v>
      </c>
      <c r="F48" s="7"/>
      <c r="G48" s="26" t="s">
        <v>117</v>
      </c>
      <c r="H48" s="3"/>
      <c r="I48" s="31"/>
    </row>
    <row r="49" spans="1:9" ht="15.75" x14ac:dyDescent="0.25">
      <c r="A49" s="11" t="s">
        <v>58</v>
      </c>
      <c r="B49" s="17">
        <v>5</v>
      </c>
      <c r="C49" s="17" t="s">
        <v>95</v>
      </c>
      <c r="D49" s="8">
        <v>0</v>
      </c>
      <c r="E49" s="2">
        <f t="shared" si="0"/>
        <v>0</v>
      </c>
      <c r="F49" s="7"/>
      <c r="G49" s="26"/>
      <c r="H49" s="3"/>
      <c r="I49" s="31"/>
    </row>
    <row r="50" spans="1:9" ht="31.5" x14ac:dyDescent="0.25">
      <c r="A50" s="11" t="s">
        <v>59</v>
      </c>
      <c r="B50" s="17">
        <v>8</v>
      </c>
      <c r="C50" s="17" t="s">
        <v>95</v>
      </c>
      <c r="D50" s="8">
        <v>0</v>
      </c>
      <c r="E50" s="2">
        <f t="shared" si="0"/>
        <v>0</v>
      </c>
      <c r="F50" s="7"/>
      <c r="G50" s="26" t="s">
        <v>118</v>
      </c>
      <c r="H50" s="3"/>
      <c r="I50" s="31"/>
    </row>
    <row r="51" spans="1:9" ht="15.75" x14ac:dyDescent="0.25">
      <c r="A51" s="11" t="s">
        <v>60</v>
      </c>
      <c r="B51" s="17">
        <v>5</v>
      </c>
      <c r="C51" s="17" t="s">
        <v>95</v>
      </c>
      <c r="D51" s="8">
        <v>0</v>
      </c>
      <c r="E51" s="2">
        <f t="shared" si="0"/>
        <v>0</v>
      </c>
      <c r="F51" s="7"/>
      <c r="G51" s="26"/>
      <c r="H51" s="3"/>
      <c r="I51" s="31"/>
    </row>
    <row r="52" spans="1:9" ht="31.5" x14ac:dyDescent="0.25">
      <c r="A52" s="11" t="s">
        <v>61</v>
      </c>
      <c r="B52" s="17">
        <v>2</v>
      </c>
      <c r="C52" s="17" t="s">
        <v>95</v>
      </c>
      <c r="D52" s="8">
        <v>0</v>
      </c>
      <c r="E52" s="2">
        <f t="shared" si="0"/>
        <v>0</v>
      </c>
      <c r="F52" s="7"/>
      <c r="G52" s="26" t="s">
        <v>119</v>
      </c>
      <c r="H52" s="3"/>
      <c r="I52" s="31"/>
    </row>
    <row r="53" spans="1:9" ht="31.5" x14ac:dyDescent="0.25">
      <c r="A53" s="11" t="s">
        <v>62</v>
      </c>
      <c r="B53" s="17">
        <v>10</v>
      </c>
      <c r="C53" s="17" t="s">
        <v>95</v>
      </c>
      <c r="D53" s="8">
        <v>0</v>
      </c>
      <c r="E53" s="2">
        <f t="shared" si="0"/>
        <v>0</v>
      </c>
      <c r="F53" s="7"/>
      <c r="G53" s="21" t="s">
        <v>120</v>
      </c>
      <c r="H53" s="3"/>
      <c r="I53" s="31"/>
    </row>
    <row r="54" spans="1:9" ht="31.5" x14ac:dyDescent="0.25">
      <c r="A54" s="11" t="s">
        <v>63</v>
      </c>
      <c r="B54" s="17">
        <v>10</v>
      </c>
      <c r="C54" s="17" t="s">
        <v>95</v>
      </c>
      <c r="D54" s="8">
        <v>0</v>
      </c>
      <c r="E54" s="2">
        <f t="shared" si="0"/>
        <v>0</v>
      </c>
      <c r="F54" s="7"/>
      <c r="G54" s="20" t="s">
        <v>121</v>
      </c>
      <c r="H54" s="3"/>
      <c r="I54" s="31"/>
    </row>
    <row r="55" spans="1:9" ht="15.75" x14ac:dyDescent="0.25">
      <c r="A55" s="11" t="s">
        <v>64</v>
      </c>
      <c r="B55" s="17">
        <v>10</v>
      </c>
      <c r="C55" s="17" t="s">
        <v>95</v>
      </c>
      <c r="D55" s="8">
        <v>0</v>
      </c>
      <c r="E55" s="2">
        <f t="shared" si="0"/>
        <v>0</v>
      </c>
      <c r="F55" s="7"/>
      <c r="G55" s="20" t="s">
        <v>122</v>
      </c>
      <c r="H55" s="3"/>
      <c r="I55" s="31"/>
    </row>
    <row r="56" spans="1:9" ht="15.75" x14ac:dyDescent="0.25">
      <c r="A56" s="11" t="s">
        <v>65</v>
      </c>
      <c r="B56" s="17">
        <v>10</v>
      </c>
      <c r="C56" s="17" t="s">
        <v>95</v>
      </c>
      <c r="D56" s="8">
        <v>0</v>
      </c>
      <c r="E56" s="2">
        <f t="shared" si="0"/>
        <v>0</v>
      </c>
      <c r="F56" s="7"/>
      <c r="G56" s="20" t="s">
        <v>123</v>
      </c>
      <c r="H56" s="3"/>
      <c r="I56" s="31"/>
    </row>
    <row r="57" spans="1:9" ht="15.75" x14ac:dyDescent="0.25">
      <c r="A57" s="11" t="s">
        <v>66</v>
      </c>
      <c r="B57" s="17">
        <v>10</v>
      </c>
      <c r="C57" s="17" t="s">
        <v>95</v>
      </c>
      <c r="D57" s="8">
        <v>0</v>
      </c>
      <c r="E57" s="2">
        <f t="shared" si="0"/>
        <v>0</v>
      </c>
      <c r="F57" s="7"/>
      <c r="G57" s="20" t="s">
        <v>124</v>
      </c>
      <c r="H57" s="3"/>
      <c r="I57" s="31"/>
    </row>
    <row r="58" spans="1:9" ht="15.75" x14ac:dyDescent="0.25">
      <c r="A58" s="11" t="s">
        <v>67</v>
      </c>
      <c r="B58" s="17">
        <v>10</v>
      </c>
      <c r="C58" s="17" t="s">
        <v>95</v>
      </c>
      <c r="D58" s="8">
        <v>0</v>
      </c>
      <c r="E58" s="2">
        <f t="shared" si="0"/>
        <v>0</v>
      </c>
      <c r="F58" s="7"/>
      <c r="G58" s="20" t="s">
        <v>125</v>
      </c>
      <c r="H58" s="3"/>
      <c r="I58" s="31"/>
    </row>
    <row r="59" spans="1:9" ht="15.75" x14ac:dyDescent="0.25">
      <c r="A59" s="11" t="s">
        <v>68</v>
      </c>
      <c r="B59" s="17">
        <v>20</v>
      </c>
      <c r="C59" s="17" t="s">
        <v>96</v>
      </c>
      <c r="D59" s="8">
        <v>0</v>
      </c>
      <c r="E59" s="2">
        <f t="shared" si="0"/>
        <v>0</v>
      </c>
      <c r="F59" s="7"/>
      <c r="G59" s="26"/>
      <c r="H59" s="3"/>
      <c r="I59" s="31"/>
    </row>
    <row r="60" spans="1:9" ht="15.75" x14ac:dyDescent="0.25">
      <c r="A60" s="11" t="s">
        <v>69</v>
      </c>
      <c r="B60" s="17">
        <v>50</v>
      </c>
      <c r="C60" s="17" t="s">
        <v>95</v>
      </c>
      <c r="D60" s="8">
        <v>0</v>
      </c>
      <c r="E60" s="2">
        <f t="shared" si="0"/>
        <v>0</v>
      </c>
      <c r="F60" s="7"/>
      <c r="G60" s="26"/>
      <c r="H60" s="3"/>
      <c r="I60" s="31"/>
    </row>
    <row r="61" spans="1:9" ht="15.75" x14ac:dyDescent="0.25">
      <c r="A61" s="11" t="s">
        <v>70</v>
      </c>
      <c r="B61" s="17">
        <v>5</v>
      </c>
      <c r="C61" s="17" t="s">
        <v>95</v>
      </c>
      <c r="D61" s="8">
        <v>0</v>
      </c>
      <c r="E61" s="2">
        <f t="shared" si="0"/>
        <v>0</v>
      </c>
      <c r="F61" s="7"/>
      <c r="G61" s="26"/>
      <c r="H61" s="3"/>
      <c r="I61" s="31"/>
    </row>
    <row r="62" spans="1:9" ht="15.75" x14ac:dyDescent="0.25">
      <c r="A62" s="11" t="s">
        <v>71</v>
      </c>
      <c r="B62" s="17">
        <v>20</v>
      </c>
      <c r="C62" s="17" t="s">
        <v>95</v>
      </c>
      <c r="D62" s="8">
        <v>0</v>
      </c>
      <c r="E62" s="2">
        <f t="shared" si="0"/>
        <v>0</v>
      </c>
      <c r="F62" s="7"/>
      <c r="G62" s="26"/>
      <c r="H62" s="3"/>
      <c r="I62" s="31"/>
    </row>
    <row r="63" spans="1:9" ht="15.75" x14ac:dyDescent="0.25">
      <c r="A63" s="11" t="s">
        <v>72</v>
      </c>
      <c r="B63" s="17">
        <v>20</v>
      </c>
      <c r="C63" s="17" t="s">
        <v>95</v>
      </c>
      <c r="D63" s="8">
        <v>0</v>
      </c>
      <c r="E63" s="2">
        <f t="shared" si="0"/>
        <v>0</v>
      </c>
      <c r="F63" s="7"/>
      <c r="G63" s="26"/>
      <c r="H63" s="3"/>
      <c r="I63" s="31"/>
    </row>
    <row r="64" spans="1:9" ht="15.75" x14ac:dyDescent="0.25">
      <c r="A64" s="11" t="s">
        <v>73</v>
      </c>
      <c r="B64" s="17">
        <v>20</v>
      </c>
      <c r="C64" s="17" t="s">
        <v>95</v>
      </c>
      <c r="D64" s="8">
        <v>0</v>
      </c>
      <c r="E64" s="2">
        <f t="shared" si="0"/>
        <v>0</v>
      </c>
      <c r="F64" s="7"/>
      <c r="G64" s="26"/>
      <c r="H64" s="3"/>
      <c r="I64" s="31"/>
    </row>
    <row r="65" spans="1:9" ht="15.75" x14ac:dyDescent="0.25">
      <c r="A65" s="11" t="s">
        <v>74</v>
      </c>
      <c r="B65" s="17">
        <v>20</v>
      </c>
      <c r="C65" s="17" t="s">
        <v>95</v>
      </c>
      <c r="D65" s="8">
        <v>0</v>
      </c>
      <c r="E65" s="2">
        <f t="shared" si="0"/>
        <v>0</v>
      </c>
      <c r="F65" s="7"/>
      <c r="G65" s="26"/>
      <c r="H65" s="3"/>
      <c r="I65" s="31"/>
    </row>
    <row r="66" spans="1:9" ht="15.75" x14ac:dyDescent="0.25">
      <c r="A66" s="11" t="s">
        <v>75</v>
      </c>
      <c r="B66" s="17">
        <v>20</v>
      </c>
      <c r="C66" s="17" t="s">
        <v>95</v>
      </c>
      <c r="D66" s="8">
        <v>0</v>
      </c>
      <c r="E66" s="2">
        <f t="shared" si="0"/>
        <v>0</v>
      </c>
      <c r="F66" s="7"/>
      <c r="G66" s="26"/>
      <c r="H66" s="3"/>
      <c r="I66" s="31"/>
    </row>
    <row r="67" spans="1:9" ht="15.75" x14ac:dyDescent="0.25">
      <c r="A67" s="11" t="s">
        <v>76</v>
      </c>
      <c r="B67" s="17">
        <v>20</v>
      </c>
      <c r="C67" s="17" t="s">
        <v>95</v>
      </c>
      <c r="D67" s="8">
        <v>0</v>
      </c>
      <c r="E67" s="2">
        <f t="shared" ref="E67:E85" si="1">B67*D67</f>
        <v>0</v>
      </c>
      <c r="F67" s="7"/>
      <c r="G67" s="26"/>
      <c r="H67" s="3"/>
      <c r="I67" s="31"/>
    </row>
    <row r="68" spans="1:9" ht="15.75" x14ac:dyDescent="0.25">
      <c r="A68" s="11" t="s">
        <v>77</v>
      </c>
      <c r="B68" s="17">
        <v>20</v>
      </c>
      <c r="C68" s="17" t="s">
        <v>95</v>
      </c>
      <c r="D68" s="8">
        <v>0</v>
      </c>
      <c r="E68" s="2">
        <f t="shared" si="1"/>
        <v>0</v>
      </c>
      <c r="F68" s="7"/>
      <c r="G68" s="26"/>
      <c r="H68" s="3"/>
      <c r="I68" s="31"/>
    </row>
    <row r="69" spans="1:9" ht="15.75" x14ac:dyDescent="0.25">
      <c r="A69" s="11" t="s">
        <v>78</v>
      </c>
      <c r="B69" s="17">
        <v>20</v>
      </c>
      <c r="C69" s="17" t="s">
        <v>95</v>
      </c>
      <c r="D69" s="8">
        <v>0</v>
      </c>
      <c r="E69" s="2">
        <f t="shared" si="1"/>
        <v>0</v>
      </c>
      <c r="F69" s="7"/>
      <c r="G69" s="26"/>
      <c r="H69" s="3"/>
      <c r="I69" s="31"/>
    </row>
    <row r="70" spans="1:9" ht="15.75" x14ac:dyDescent="0.25">
      <c r="A70" s="11" t="s">
        <v>79</v>
      </c>
      <c r="B70" s="17">
        <v>20</v>
      </c>
      <c r="C70" s="17" t="s">
        <v>95</v>
      </c>
      <c r="D70" s="8">
        <v>0</v>
      </c>
      <c r="E70" s="2">
        <f t="shared" si="1"/>
        <v>0</v>
      </c>
      <c r="F70" s="7"/>
      <c r="G70" s="26"/>
      <c r="H70" s="3"/>
      <c r="I70" s="31"/>
    </row>
    <row r="71" spans="1:9" ht="15.75" x14ac:dyDescent="0.25">
      <c r="A71" s="11" t="s">
        <v>80</v>
      </c>
      <c r="B71" s="17">
        <v>20</v>
      </c>
      <c r="C71" s="17" t="s">
        <v>95</v>
      </c>
      <c r="D71" s="8">
        <v>0</v>
      </c>
      <c r="E71" s="2">
        <f t="shared" si="1"/>
        <v>0</v>
      </c>
      <c r="F71" s="7"/>
      <c r="G71" s="26"/>
      <c r="H71" s="3"/>
      <c r="I71" s="31"/>
    </row>
    <row r="72" spans="1:9" ht="15.75" x14ac:dyDescent="0.25">
      <c r="A72" s="11" t="s">
        <v>81</v>
      </c>
      <c r="B72" s="17">
        <v>20</v>
      </c>
      <c r="C72" s="17" t="s">
        <v>95</v>
      </c>
      <c r="D72" s="8">
        <v>0</v>
      </c>
      <c r="E72" s="2">
        <f t="shared" si="1"/>
        <v>0</v>
      </c>
      <c r="F72" s="7"/>
      <c r="G72" s="26"/>
      <c r="H72" s="3"/>
      <c r="I72" s="31"/>
    </row>
    <row r="73" spans="1:9" ht="15.75" x14ac:dyDescent="0.25">
      <c r="A73" s="11" t="s">
        <v>82</v>
      </c>
      <c r="B73" s="17">
        <v>200</v>
      </c>
      <c r="C73" s="17" t="s">
        <v>96</v>
      </c>
      <c r="D73" s="8">
        <v>0</v>
      </c>
      <c r="E73" s="2">
        <f t="shared" si="1"/>
        <v>0</v>
      </c>
      <c r="F73" s="7"/>
      <c r="G73" s="26"/>
      <c r="H73" s="3"/>
      <c r="I73" s="31"/>
    </row>
    <row r="74" spans="1:9" ht="15.75" x14ac:dyDescent="0.25">
      <c r="A74" s="11" t="s">
        <v>83</v>
      </c>
      <c r="B74" s="17">
        <v>100</v>
      </c>
      <c r="C74" s="17" t="s">
        <v>95</v>
      </c>
      <c r="D74" s="8">
        <v>0</v>
      </c>
      <c r="E74" s="2">
        <f t="shared" si="1"/>
        <v>0</v>
      </c>
      <c r="F74" s="7"/>
      <c r="G74" s="26"/>
      <c r="H74" s="3"/>
      <c r="I74" s="31"/>
    </row>
    <row r="75" spans="1:9" ht="15.75" x14ac:dyDescent="0.25">
      <c r="A75" s="11" t="s">
        <v>84</v>
      </c>
      <c r="B75" s="17">
        <v>10</v>
      </c>
      <c r="C75" s="17" t="s">
        <v>97</v>
      </c>
      <c r="D75" s="8">
        <v>0</v>
      </c>
      <c r="E75" s="2">
        <f t="shared" si="1"/>
        <v>0</v>
      </c>
      <c r="F75" s="7"/>
      <c r="G75" s="26"/>
      <c r="H75" s="3"/>
      <c r="I75" s="31"/>
    </row>
    <row r="76" spans="1:9" ht="15.75" x14ac:dyDescent="0.25">
      <c r="A76" s="11" t="s">
        <v>85</v>
      </c>
      <c r="B76" s="17">
        <v>10</v>
      </c>
      <c r="C76" s="17" t="s">
        <v>97</v>
      </c>
      <c r="D76" s="8">
        <v>0</v>
      </c>
      <c r="E76" s="2">
        <f t="shared" si="1"/>
        <v>0</v>
      </c>
      <c r="F76" s="7"/>
      <c r="G76" s="26"/>
      <c r="H76" s="3"/>
      <c r="I76" s="31"/>
    </row>
    <row r="77" spans="1:9" ht="15.75" x14ac:dyDescent="0.25">
      <c r="A77" s="11" t="s">
        <v>86</v>
      </c>
      <c r="B77" s="17">
        <v>2</v>
      </c>
      <c r="C77" s="17" t="s">
        <v>96</v>
      </c>
      <c r="D77" s="8">
        <v>0</v>
      </c>
      <c r="E77" s="2">
        <f t="shared" si="1"/>
        <v>0</v>
      </c>
      <c r="F77" s="7"/>
      <c r="G77" s="26"/>
      <c r="H77" s="3"/>
      <c r="I77" s="31"/>
    </row>
    <row r="78" spans="1:9" ht="15.75" x14ac:dyDescent="0.25">
      <c r="A78" s="11" t="s">
        <v>87</v>
      </c>
      <c r="B78" s="17">
        <v>2</v>
      </c>
      <c r="C78" s="17" t="s">
        <v>95</v>
      </c>
      <c r="D78" s="8">
        <v>0</v>
      </c>
      <c r="E78" s="2">
        <f t="shared" si="1"/>
        <v>0</v>
      </c>
      <c r="F78" s="7"/>
      <c r="G78" s="26"/>
      <c r="H78" s="3"/>
      <c r="I78" s="31"/>
    </row>
    <row r="79" spans="1:9" ht="15.75" x14ac:dyDescent="0.25">
      <c r="A79" s="11" t="s">
        <v>88</v>
      </c>
      <c r="B79" s="17">
        <v>4</v>
      </c>
      <c r="C79" s="17" t="s">
        <v>95</v>
      </c>
      <c r="D79" s="8">
        <v>0</v>
      </c>
      <c r="E79" s="2">
        <f t="shared" si="1"/>
        <v>0</v>
      </c>
      <c r="F79" s="7"/>
      <c r="G79" s="26"/>
      <c r="H79" s="3"/>
      <c r="I79" s="31"/>
    </row>
    <row r="80" spans="1:9" ht="15.75" x14ac:dyDescent="0.25">
      <c r="A80" s="11" t="s">
        <v>89</v>
      </c>
      <c r="B80" s="17">
        <v>10</v>
      </c>
      <c r="C80" s="17" t="s">
        <v>96</v>
      </c>
      <c r="D80" s="8">
        <v>0</v>
      </c>
      <c r="E80" s="2">
        <f t="shared" si="1"/>
        <v>0</v>
      </c>
      <c r="F80" s="7"/>
      <c r="G80" s="26"/>
      <c r="H80" s="3"/>
      <c r="I80" s="31"/>
    </row>
    <row r="81" spans="1:9" ht="15.75" x14ac:dyDescent="0.25">
      <c r="A81" s="11" t="s">
        <v>90</v>
      </c>
      <c r="B81" s="17">
        <v>200</v>
      </c>
      <c r="C81" s="17" t="s">
        <v>97</v>
      </c>
      <c r="D81" s="8">
        <v>0</v>
      </c>
      <c r="E81" s="2">
        <f t="shared" si="1"/>
        <v>0</v>
      </c>
      <c r="F81" s="7"/>
      <c r="G81" s="26"/>
      <c r="H81" s="3"/>
      <c r="I81" s="31"/>
    </row>
    <row r="82" spans="1:9" ht="15.75" x14ac:dyDescent="0.25">
      <c r="A82" s="11" t="s">
        <v>91</v>
      </c>
      <c r="B82" s="17">
        <v>100</v>
      </c>
      <c r="C82" s="17" t="s">
        <v>95</v>
      </c>
      <c r="D82" s="8">
        <v>0</v>
      </c>
      <c r="E82" s="2">
        <f t="shared" si="1"/>
        <v>0</v>
      </c>
      <c r="F82" s="7"/>
      <c r="G82" s="26"/>
      <c r="H82" s="3"/>
      <c r="I82" s="31"/>
    </row>
    <row r="83" spans="1:9" ht="15.75" x14ac:dyDescent="0.25">
      <c r="A83" s="11" t="s">
        <v>92</v>
      </c>
      <c r="B83" s="17">
        <v>50</v>
      </c>
      <c r="C83" s="17" t="s">
        <v>95</v>
      </c>
      <c r="D83" s="8">
        <v>0</v>
      </c>
      <c r="E83" s="2">
        <f t="shared" si="1"/>
        <v>0</v>
      </c>
      <c r="F83" s="7"/>
      <c r="G83" s="26"/>
      <c r="H83" s="3"/>
      <c r="I83" s="31"/>
    </row>
    <row r="84" spans="1:9" ht="30" x14ac:dyDescent="0.25">
      <c r="A84" s="14" t="s">
        <v>93</v>
      </c>
      <c r="B84" s="18">
        <v>40</v>
      </c>
      <c r="C84" s="18" t="s">
        <v>95</v>
      </c>
      <c r="D84" s="8">
        <v>0</v>
      </c>
      <c r="E84" s="2">
        <f t="shared" si="1"/>
        <v>0</v>
      </c>
      <c r="F84" s="7"/>
      <c r="G84" s="27" t="s">
        <v>126</v>
      </c>
      <c r="H84" s="3"/>
      <c r="I84" s="31"/>
    </row>
    <row r="85" spans="1:9" ht="45" x14ac:dyDescent="0.25">
      <c r="A85" s="11" t="s">
        <v>94</v>
      </c>
      <c r="B85" s="17">
        <v>4</v>
      </c>
      <c r="C85" s="17" t="s">
        <v>96</v>
      </c>
      <c r="D85" s="8">
        <v>0</v>
      </c>
      <c r="E85" s="2">
        <f t="shared" si="1"/>
        <v>0</v>
      </c>
      <c r="F85" s="7"/>
      <c r="G85" s="28" t="s">
        <v>127</v>
      </c>
      <c r="H85" s="3"/>
      <c r="I85" s="31"/>
    </row>
    <row r="86" spans="1:9" x14ac:dyDescent="0.25">
      <c r="E86" s="9">
        <f>SUM(E3:E85)</f>
        <v>0</v>
      </c>
    </row>
    <row r="87" spans="1:9" x14ac:dyDescent="0.25">
      <c r="E87" s="9"/>
    </row>
    <row r="88" spans="1:9" x14ac:dyDescent="0.25">
      <c r="E88" s="9"/>
    </row>
    <row r="89" spans="1:9" x14ac:dyDescent="0.25">
      <c r="A89" s="29" t="s">
        <v>131</v>
      </c>
      <c r="E89" s="9"/>
    </row>
    <row r="90" spans="1:9" x14ac:dyDescent="0.25">
      <c r="A90" s="29" t="s">
        <v>132</v>
      </c>
      <c r="B90" s="34"/>
      <c r="C90" s="35"/>
      <c r="D90" s="35"/>
      <c r="E90" s="35"/>
      <c r="F90" s="35"/>
      <c r="G90" s="36"/>
      <c r="H90" s="33"/>
    </row>
    <row r="91" spans="1:9" x14ac:dyDescent="0.25">
      <c r="A91" s="29" t="s">
        <v>128</v>
      </c>
      <c r="E91" s="9"/>
    </row>
    <row r="92" spans="1:9" x14ac:dyDescent="0.25">
      <c r="A92" s="29"/>
      <c r="E92" s="9"/>
    </row>
    <row r="93" spans="1:9" x14ac:dyDescent="0.25">
      <c r="A93" s="29"/>
      <c r="E93" s="9"/>
    </row>
    <row r="94" spans="1:9" x14ac:dyDescent="0.25">
      <c r="A94" s="29"/>
      <c r="E94" s="9"/>
    </row>
    <row r="96" spans="1:9" x14ac:dyDescent="0.25">
      <c r="A96" s="10" t="s">
        <v>7</v>
      </c>
    </row>
    <row r="98" spans="1:4" x14ac:dyDescent="0.25">
      <c r="A98" s="10" t="s">
        <v>8</v>
      </c>
      <c r="B98" s="10" t="s">
        <v>9</v>
      </c>
      <c r="C98" s="10"/>
      <c r="D98" s="10"/>
    </row>
    <row r="100" spans="1:4" x14ac:dyDescent="0.25">
      <c r="A100" s="10" t="s">
        <v>10</v>
      </c>
      <c r="B100" s="10" t="s">
        <v>9</v>
      </c>
      <c r="C100" s="10"/>
      <c r="D100" s="10"/>
    </row>
  </sheetData>
  <phoneticPr fontId="4" type="noConversion"/>
  <conditionalFormatting sqref="C90">
    <cfRule type="duplicateValues" dxfId="6" priority="7"/>
  </conditionalFormatting>
  <conditionalFormatting sqref="C9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G10" r:id="rId1" xr:uid="{50B25956-F582-44D0-9F99-1B243978B4D6}"/>
    <hyperlink ref="G11" r:id="rId2" xr:uid="{4E7F9198-A60E-49AE-9FE9-85A95BE6EE04}"/>
    <hyperlink ref="G12" r:id="rId3" xr:uid="{E67AA58B-7B42-4062-A5B6-8A6F922FAA75}"/>
    <hyperlink ref="G13" r:id="rId4" xr:uid="{9A3AEEE0-9E3F-4221-83A6-E7504E49517C}"/>
    <hyperlink ref="G14" r:id="rId5" xr:uid="{02A801F5-10C2-484A-A5D1-FB33E74CFD05}"/>
    <hyperlink ref="G17" r:id="rId6" xr:uid="{3004D91B-BD75-4394-A4BF-0614B66B8F16}"/>
    <hyperlink ref="G16" r:id="rId7" xr:uid="{2C50C9BD-183E-4DE6-B6B8-1930759550B4}"/>
    <hyperlink ref="G19" r:id="rId8" xr:uid="{35B486C9-EE36-4D9F-9B7D-8EA399752A3D}"/>
    <hyperlink ref="G21" r:id="rId9" display="https://www.phoenixcontact.com/en-pc/products/dc-dc-converters-quint-ps-60-72dc-24dc-10-2905009" xr:uid="{15E2F662-200F-4280-A591-F15D40975082}"/>
    <hyperlink ref="G35" r:id="rId10" xr:uid="{B299B9A6-7BE7-4BB4-8C9B-2CC8A74014A1}"/>
    <hyperlink ref="G36" r:id="rId11" xr:uid="{D286163C-353B-4C68-9B20-F73871A5A0C1}"/>
    <hyperlink ref="G37" r:id="rId12" display="https://www.tme.eu/sk/details/lc1d150p7/stykace-hlavne-moduly/schneider-electric/?brutto=1&amp;currency=EUR&amp;utm_source=google&amp;utm_medium=cpc&amp;utm_campaign=S%C5%81OWACJA%20%5bPLA%5d%20CSS&amp;gad_source=1&amp;gclid=EAIaIQobChMIkfuc27y9iwMVAZODBx2HezjwEAQYASABEgLMrvD_BwE" xr:uid="{6322C871-81E3-41B2-96E9-44E1F9B0B3AA}"/>
    <hyperlink ref="G47" r:id="rId13" location="productDescription" display="https://www.conrad.sk/sk/p/voltcraft-vc33-rucny-multimeter-vc-12948140-displej-counts-5999-2589628.html?utm_source=google&amp;utm_medium=cpc&amp;utm_campaign=SK+-+PMAX+-+Nonbrand+-+Highseller+-+Revenue+3_&amp;utm_id=22004261910&amp;gad_source=1&amp;gclid=EAIaIQobChMIocHT0bK7iwMVpTkGAB0FNjV4EAQYByABEgKN0fD_BwE&amp;refresh=true#productDescription" xr:uid="{75EFD3CC-25CF-4F32-B246-DF694B0A50A7}"/>
    <hyperlink ref="G48" r:id="rId14" location="popis" display="https://www.sunnysoft.sk/z/518PFN-013/fnirsi-2c23t-digitalny-multimeter-a-osciloskop-2-8-lcd-displej-dvojkanalovy-10-mhz-ac-750-v-dc.html?source=googleps&amp;utm_source=google&amp;utm_medium=nakupy&amp;utm_campaign=google_feed&amp;utm_source=google&amp;utm_medium=cpc&amp;utm_campaign=PMax%20%7C%20S.SK%20%7C%20Top%20tier&amp;utm_id=17735478168&amp;gad_source=1&amp;gclid=EAIaIQobChMIyrWL47G7iwMVQy4GAB04NBmIEAQYBCABEgIXFPD_BwE - popis" xr:uid="{9B61E6AA-596C-4065-8979-911BC77FD174}"/>
    <hyperlink ref="G50" r:id="rId15" xr:uid="{87247016-76A7-466F-AD2A-EF1309B32FE3}"/>
    <hyperlink ref="G54" r:id="rId16" xr:uid="{7535EA01-6EE5-4AE9-8B21-A445B8BCE6FC}"/>
    <hyperlink ref="G53" r:id="rId17" xr:uid="{F2AA3BF6-34FA-4932-8C2B-6FC68A670A4E}"/>
    <hyperlink ref="G55" r:id="rId18" xr:uid="{BC0F326B-9148-4693-A265-D1B9EFCA69F4}"/>
    <hyperlink ref="G56" r:id="rId19" xr:uid="{B04196D6-B49E-41DC-BC6E-E5EC046EE929}"/>
    <hyperlink ref="G57" r:id="rId20" xr:uid="{3DCF34B0-63FE-488B-A90D-A36809FB57AC}"/>
    <hyperlink ref="G58" r:id="rId21" xr:uid="{D907C8D4-CE7B-479D-AEED-32EE9556739D}"/>
  </hyperlinks>
  <pageMargins left="0.7" right="0.7" top="0.75" bottom="0.75" header="0.3" footer="0.3"/>
  <pageSetup paperSize="9" scale="41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DNS_2025EM01_VO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2025-06-10T08:25:56Z</dcterms:modified>
</cp:coreProperties>
</file>