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drusova3\Desktop\zákazky\2025\03_Poskytovanie marketingových a reklamných služieb_Nadlimit\SP\Josephina\"/>
    </mc:Choice>
  </mc:AlternateContent>
  <xr:revisionPtr revIDLastSave="0" documentId="8_{80436781-90AE-423F-BBE9-43B1C303B6B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ovaPonuka-Celko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F11" i="2"/>
  <c r="G11" i="2"/>
  <c r="G13" i="2"/>
  <c r="G22" i="2" s="1"/>
  <c r="F22" i="2"/>
  <c r="G23" i="2" l="1"/>
  <c r="G24" i="2" s="1"/>
  <c r="G25" i="2" l="1"/>
</calcChain>
</file>

<file path=xl/sharedStrings.xml><?xml version="1.0" encoding="utf-8"?>
<sst xmlns="http://schemas.openxmlformats.org/spreadsheetml/2006/main" count="28" uniqueCount="28">
  <si>
    <t>Jednotková cena bez DPH v EUR</t>
  </si>
  <si>
    <t>Cena bez DPH spolu v EUR</t>
  </si>
  <si>
    <t>Photopool</t>
  </si>
  <si>
    <t>CENA BEZ DPH CELKOM</t>
  </si>
  <si>
    <t>DPH</t>
  </si>
  <si>
    <t>CENA S DPH CELKOM</t>
  </si>
  <si>
    <t>Spolu za PRODUKCIA</t>
  </si>
  <si>
    <t>TV imidžové spoty</t>
  </si>
  <si>
    <t>TV taktické spoty</t>
  </si>
  <si>
    <t>Produkcia 3D animovaných spotov</t>
  </si>
  <si>
    <t>Nahrávka zvukových súborov pre call centrum</t>
  </si>
  <si>
    <t>Produkcia rádio spotu / čítaného oznamu</t>
  </si>
  <si>
    <t>B) KREATÍVA</t>
  </si>
  <si>
    <t>Sponzorský odkaz - hraný/animovaný</t>
  </si>
  <si>
    <t>MJ</t>
  </si>
  <si>
    <t xml:space="preserve">Spolu </t>
  </si>
  <si>
    <t>mesiac</t>
  </si>
  <si>
    <t>A) STRATÉGIA</t>
  </si>
  <si>
    <t>Videá pre digitálne médiá</t>
  </si>
  <si>
    <t>Videoreklama</t>
  </si>
  <si>
    <t>rok</t>
  </si>
  <si>
    <t>Mesačný paušál za objem prác uvedený v špecifikácii predmetu zákazky pod položkami A, B</t>
  </si>
  <si>
    <t>POLOŽKA</t>
  </si>
  <si>
    <t>PRODUKCIA*</t>
  </si>
  <si>
    <t xml:space="preserve"> Kalkulácia celkovej ceny</t>
  </si>
  <si>
    <t xml:space="preserve">Príloha č. 2 </t>
  </si>
  <si>
    <t>*Všetky náklady súvisiace so zabezpečením práv, licencií, autorských a iných poplatkov sú zahrnuté v položke Produkcia. Na tieto účely nie sú vyčlenené samostatné finančné prostriedky, a preto sa predpokladá ich krytie v rámci uvedenej položky.</t>
  </si>
  <si>
    <t xml:space="preserve">počet MJ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</si>
</sst>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9"/>
      <color theme="1"/>
      <name val="Segoe UI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3B7B7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37" xfId="0" applyFont="1" applyBorder="1" applyProtection="1">
      <protection hidden="1"/>
    </xf>
    <xf numFmtId="0" fontId="9" fillId="5" borderId="36" xfId="0" applyFont="1" applyFill="1" applyBorder="1" applyAlignment="1" applyProtection="1">
      <alignment horizontal="left"/>
      <protection locked="0" hidden="1"/>
    </xf>
    <xf numFmtId="0" fontId="2" fillId="0" borderId="36" xfId="0" applyFont="1" applyBorder="1" applyAlignment="1" applyProtection="1">
      <alignment horizontal="center"/>
      <protection hidden="1"/>
    </xf>
    <xf numFmtId="0" fontId="2" fillId="0" borderId="36" xfId="0" applyFont="1" applyBorder="1" applyProtection="1">
      <protection hidden="1"/>
    </xf>
    <xf numFmtId="0" fontId="6" fillId="0" borderId="36" xfId="0" applyFont="1" applyBorder="1" applyProtection="1">
      <protection hidden="1"/>
    </xf>
    <xf numFmtId="0" fontId="10" fillId="5" borderId="36" xfId="0" applyFont="1" applyFill="1" applyBorder="1" applyAlignment="1" applyProtection="1">
      <alignment horizontal="center"/>
      <protection locked="0" hidden="1"/>
    </xf>
    <xf numFmtId="0" fontId="2" fillId="0" borderId="38" xfId="0" applyFont="1" applyBorder="1" applyProtection="1">
      <protection hidden="1"/>
    </xf>
    <xf numFmtId="0" fontId="2" fillId="0" borderId="39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2" fillId="0" borderId="40" xfId="0" applyFont="1" applyBorder="1" applyProtection="1">
      <protection hidden="1"/>
    </xf>
    <xf numFmtId="0" fontId="4" fillId="2" borderId="28" xfId="0" applyFont="1" applyFill="1" applyBorder="1" applyAlignment="1" applyProtection="1">
      <alignment horizontal="center" vertical="center" wrapText="1"/>
      <protection hidden="1"/>
    </xf>
    <xf numFmtId="0" fontId="4" fillId="2" borderId="16" xfId="0" applyFont="1" applyFill="1" applyBorder="1" applyAlignment="1" applyProtection="1">
      <alignment horizontal="center" vertical="center" wrapText="1"/>
      <protection hidden="1"/>
    </xf>
    <xf numFmtId="0" fontId="4" fillId="2" borderId="17" xfId="0" applyFont="1" applyFill="1" applyBorder="1" applyAlignment="1" applyProtection="1">
      <alignment horizontal="center" vertical="center" wrapText="1"/>
      <protection hidden="1"/>
    </xf>
    <xf numFmtId="0" fontId="4" fillId="2" borderId="18" xfId="0" applyFont="1" applyFill="1" applyBorder="1" applyAlignment="1" applyProtection="1">
      <alignment horizontal="center" vertical="center" wrapText="1"/>
      <protection hidden="1"/>
    </xf>
    <xf numFmtId="0" fontId="4" fillId="4" borderId="29" xfId="0" applyFont="1" applyFill="1" applyBorder="1" applyAlignment="1" applyProtection="1">
      <alignment horizontal="left" vertical="center" wrapText="1"/>
      <protection hidden="1"/>
    </xf>
    <xf numFmtId="0" fontId="4" fillId="4" borderId="14" xfId="0" applyFont="1" applyFill="1" applyBorder="1" applyAlignment="1" applyProtection="1">
      <alignment horizontal="center" vertical="center" wrapText="1"/>
      <protection hidden="1"/>
    </xf>
    <xf numFmtId="0" fontId="5" fillId="4" borderId="3" xfId="0" applyFont="1" applyFill="1" applyBorder="1" applyAlignment="1" applyProtection="1">
      <alignment horizontal="center" vertical="center" wrapText="1"/>
      <protection hidden="1"/>
    </xf>
    <xf numFmtId="0" fontId="5" fillId="4" borderId="3" xfId="0" applyFont="1" applyFill="1" applyBorder="1" applyAlignment="1" applyProtection="1">
      <alignment vertical="center" wrapText="1"/>
      <protection hidden="1"/>
    </xf>
    <xf numFmtId="0" fontId="5" fillId="4" borderId="4" xfId="0" applyFont="1" applyFill="1" applyBorder="1" applyAlignment="1" applyProtection="1">
      <alignment vertical="center" wrapText="1"/>
      <protection hidden="1"/>
    </xf>
    <xf numFmtId="0" fontId="8" fillId="0" borderId="0" xfId="0" applyFont="1" applyAlignment="1" applyProtection="1">
      <alignment wrapText="1"/>
      <protection hidden="1"/>
    </xf>
    <xf numFmtId="0" fontId="8" fillId="0" borderId="39" xfId="0" applyFont="1" applyBorder="1" applyAlignment="1" applyProtection="1">
      <alignment wrapText="1"/>
      <protection hidden="1"/>
    </xf>
    <xf numFmtId="0" fontId="4" fillId="4" borderId="27" xfId="0" applyFont="1" applyFill="1" applyBorder="1" applyAlignment="1" applyProtection="1">
      <alignment horizontal="left" vertical="center" wrapText="1"/>
      <protection hidden="1"/>
    </xf>
    <xf numFmtId="0" fontId="4" fillId="4" borderId="10" xfId="0" applyFont="1" applyFill="1" applyBorder="1" applyAlignment="1" applyProtection="1">
      <alignment horizontal="center" vertical="center" wrapText="1"/>
      <protection hidden="1"/>
    </xf>
    <xf numFmtId="0" fontId="5" fillId="4" borderId="15" xfId="0" applyFont="1" applyFill="1" applyBorder="1" applyAlignment="1" applyProtection="1">
      <alignment horizontal="center" vertical="center" wrapText="1"/>
      <protection hidden="1"/>
    </xf>
    <xf numFmtId="0" fontId="5" fillId="4" borderId="15" xfId="0" applyFont="1" applyFill="1" applyBorder="1" applyAlignment="1" applyProtection="1">
      <alignment vertical="center" wrapText="1"/>
      <protection hidden="1"/>
    </xf>
    <xf numFmtId="0" fontId="5" fillId="4" borderId="6" xfId="0" applyFont="1" applyFill="1" applyBorder="1" applyAlignment="1" applyProtection="1">
      <alignment vertical="center" wrapText="1"/>
      <protection hidden="1"/>
    </xf>
    <xf numFmtId="0" fontId="1" fillId="0" borderId="27" xfId="0" applyFont="1" applyBorder="1" applyAlignment="1" applyProtection="1">
      <alignment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Protection="1">
      <protection hidden="1"/>
    </xf>
    <xf numFmtId="0" fontId="1" fillId="0" borderId="39" xfId="0" applyFont="1" applyBorder="1" applyProtection="1">
      <protection hidden="1"/>
    </xf>
    <xf numFmtId="0" fontId="3" fillId="3" borderId="30" xfId="0" applyFont="1" applyFill="1" applyBorder="1" applyAlignment="1" applyProtection="1">
      <alignment vertical="center" wrapText="1"/>
      <protection hidden="1"/>
    </xf>
    <xf numFmtId="0" fontId="3" fillId="3" borderId="9" xfId="0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164" fontId="3" fillId="3" borderId="7" xfId="0" applyNumberFormat="1" applyFont="1" applyFill="1" applyBorder="1" applyAlignment="1" applyProtection="1">
      <alignment vertical="center" wrapText="1"/>
      <protection hidden="1"/>
    </xf>
    <xf numFmtId="164" fontId="3" fillId="3" borderId="8" xfId="0" applyNumberFormat="1" applyFont="1" applyFill="1" applyBorder="1" applyAlignment="1" applyProtection="1">
      <alignment vertical="center" wrapText="1"/>
      <protection hidden="1"/>
    </xf>
    <xf numFmtId="0" fontId="1" fillId="0" borderId="40" xfId="0" applyFont="1" applyBorder="1" applyProtection="1">
      <protection hidden="1"/>
    </xf>
    <xf numFmtId="0" fontId="4" fillId="4" borderId="31" xfId="0" applyFont="1" applyFill="1" applyBorder="1" applyAlignment="1" applyProtection="1">
      <alignment horizontal="left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164" fontId="2" fillId="0" borderId="20" xfId="0" applyNumberFormat="1" applyFont="1" applyBorder="1" applyAlignment="1" applyProtection="1">
      <alignment horizontal="right" vertical="center" wrapText="1"/>
      <protection hidden="1"/>
    </xf>
    <xf numFmtId="164" fontId="2" fillId="0" borderId="21" xfId="0" applyNumberFormat="1" applyFont="1" applyBorder="1" applyAlignment="1" applyProtection="1">
      <alignment horizontal="right" vertical="center" wrapText="1"/>
      <protection hidden="1"/>
    </xf>
    <xf numFmtId="0" fontId="1" fillId="0" borderId="25" xfId="0" applyFont="1" applyBorder="1" applyAlignment="1" applyProtection="1">
      <alignment horizontal="center" vertical="center" wrapText="1"/>
      <protection hidden="1"/>
    </xf>
    <xf numFmtId="0" fontId="2" fillId="0" borderId="25" xfId="0" applyFont="1" applyBorder="1" applyAlignment="1" applyProtection="1">
      <alignment horizontal="center" vertical="center" wrapText="1"/>
      <protection hidden="1"/>
    </xf>
    <xf numFmtId="164" fontId="2" fillId="0" borderId="25" xfId="0" applyNumberFormat="1" applyFont="1" applyBorder="1" applyAlignment="1" applyProtection="1">
      <alignment horizontal="right" vertical="center" wrapText="1"/>
      <protection hidden="1"/>
    </xf>
    <xf numFmtId="164" fontId="2" fillId="0" borderId="26" xfId="0" applyNumberFormat="1" applyFont="1" applyBorder="1" applyAlignment="1" applyProtection="1">
      <alignment horizontal="right" vertical="center" wrapText="1"/>
      <protection hidden="1"/>
    </xf>
    <xf numFmtId="0" fontId="1" fillId="0" borderId="32" xfId="0" applyFont="1" applyBorder="1" applyAlignment="1" applyProtection="1">
      <alignment vertical="center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2" fillId="0" borderId="15" xfId="0" applyNumberFormat="1" applyFont="1" applyBorder="1" applyAlignment="1" applyProtection="1">
      <alignment horizontal="right" vertical="center" wrapText="1"/>
      <protection hidden="1"/>
    </xf>
    <xf numFmtId="164" fontId="2" fillId="0" borderId="6" xfId="0" applyNumberFormat="1" applyFont="1" applyBorder="1" applyAlignment="1" applyProtection="1">
      <alignment horizontal="right" vertical="center" wrapText="1"/>
      <protection hidden="1"/>
    </xf>
    <xf numFmtId="0" fontId="3" fillId="3" borderId="32" xfId="0" applyFont="1" applyFill="1" applyBorder="1" applyAlignment="1" applyProtection="1">
      <alignment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164" fontId="3" fillId="3" borderId="20" xfId="0" applyNumberFormat="1" applyFont="1" applyFill="1" applyBorder="1" applyAlignment="1" applyProtection="1">
      <alignment vertical="center" wrapText="1"/>
      <protection hidden="1"/>
    </xf>
    <xf numFmtId="164" fontId="3" fillId="3" borderId="21" xfId="0" applyNumberFormat="1" applyFont="1" applyFill="1" applyBorder="1" applyAlignment="1" applyProtection="1">
      <alignment vertical="center" wrapText="1"/>
      <protection hidden="1"/>
    </xf>
    <xf numFmtId="0" fontId="4" fillId="2" borderId="12" xfId="0" applyFont="1" applyFill="1" applyBorder="1" applyAlignment="1" applyProtection="1">
      <alignment vertical="center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" fillId="2" borderId="11" xfId="0" applyFont="1" applyFill="1" applyBorder="1" applyProtection="1">
      <protection hidden="1"/>
    </xf>
    <xf numFmtId="164" fontId="4" fillId="2" borderId="11" xfId="0" applyNumberFormat="1" applyFont="1" applyFill="1" applyBorder="1" applyProtection="1">
      <protection hidden="1"/>
    </xf>
    <xf numFmtId="164" fontId="4" fillId="2" borderId="13" xfId="0" applyNumberFormat="1" applyFont="1" applyFill="1" applyBorder="1" applyProtection="1">
      <protection hidden="1"/>
    </xf>
    <xf numFmtId="0" fontId="4" fillId="2" borderId="22" xfId="0" applyFont="1" applyFill="1" applyBorder="1" applyAlignment="1" applyProtection="1">
      <alignment vertical="center"/>
      <protection hidden="1"/>
    </xf>
    <xf numFmtId="0" fontId="4" fillId="2" borderId="23" xfId="0" applyFont="1" applyFill="1" applyBorder="1" applyAlignment="1" applyProtection="1">
      <alignment horizontal="center" vertical="center"/>
      <protection hidden="1"/>
    </xf>
    <xf numFmtId="0" fontId="4" fillId="2" borderId="23" xfId="0" applyFont="1" applyFill="1" applyBorder="1" applyProtection="1">
      <protection hidden="1"/>
    </xf>
    <xf numFmtId="164" fontId="4" fillId="2" borderId="23" xfId="0" applyNumberFormat="1" applyFont="1" applyFill="1" applyBorder="1" applyProtection="1">
      <protection hidden="1"/>
    </xf>
    <xf numFmtId="164" fontId="4" fillId="2" borderId="24" xfId="0" applyNumberFormat="1" applyFont="1" applyFill="1" applyBorder="1" applyProtection="1">
      <protection hidden="1"/>
    </xf>
    <xf numFmtId="0" fontId="4" fillId="2" borderId="33" xfId="0" applyFont="1" applyFill="1" applyBorder="1" applyAlignment="1" applyProtection="1">
      <alignment vertical="center"/>
      <protection hidden="1"/>
    </xf>
    <xf numFmtId="0" fontId="4" fillId="2" borderId="34" xfId="0" applyFont="1" applyFill="1" applyBorder="1" applyAlignment="1" applyProtection="1">
      <alignment horizontal="center" vertical="center"/>
      <protection hidden="1"/>
    </xf>
    <xf numFmtId="0" fontId="4" fillId="2" borderId="34" xfId="0" applyFont="1" applyFill="1" applyBorder="1" applyProtection="1">
      <protection hidden="1"/>
    </xf>
    <xf numFmtId="164" fontId="4" fillId="2" borderId="34" xfId="0" applyNumberFormat="1" applyFont="1" applyFill="1" applyBorder="1" applyProtection="1">
      <protection hidden="1"/>
    </xf>
    <xf numFmtId="164" fontId="4" fillId="2" borderId="35" xfId="0" applyNumberFormat="1" applyFont="1" applyFill="1" applyBorder="1" applyProtection="1">
      <protection hidden="1"/>
    </xf>
    <xf numFmtId="0" fontId="1" fillId="0" borderId="36" xfId="0" applyFont="1" applyBorder="1" applyAlignment="1" applyProtection="1">
      <alignment horizontal="left" wrapText="1"/>
      <protection hidden="1"/>
    </xf>
    <xf numFmtId="0" fontId="2" fillId="0" borderId="33" xfId="0" applyFont="1" applyBorder="1" applyProtection="1">
      <protection hidden="1"/>
    </xf>
    <xf numFmtId="0" fontId="1" fillId="0" borderId="34" xfId="0" applyFont="1" applyBorder="1" applyProtection="1">
      <protection hidden="1"/>
    </xf>
    <xf numFmtId="0" fontId="2" fillId="0" borderId="34" xfId="0" applyFont="1" applyBorder="1" applyAlignment="1" applyProtection="1">
      <alignment horizontal="center"/>
      <protection hidden="1"/>
    </xf>
    <xf numFmtId="0" fontId="2" fillId="0" borderId="34" xfId="0" applyFont="1" applyBorder="1" applyProtection="1">
      <protection hidden="1"/>
    </xf>
    <xf numFmtId="0" fontId="2" fillId="0" borderId="35" xfId="0" applyFont="1" applyBorder="1" applyProtection="1">
      <protection hidden="1"/>
    </xf>
    <xf numFmtId="0" fontId="2" fillId="0" borderId="0" xfId="0" applyFont="1" applyProtection="1">
      <protection locked="0"/>
    </xf>
    <xf numFmtId="164" fontId="2" fillId="0" borderId="1" xfId="0" applyNumberFormat="1" applyFont="1" applyBorder="1" applyAlignment="1" applyProtection="1">
      <alignment vertical="center" wrapText="1"/>
      <protection locked="0"/>
    </xf>
    <xf numFmtId="164" fontId="2" fillId="0" borderId="5" xfId="0" applyNumberFormat="1" applyFont="1" applyBorder="1" applyAlignment="1" applyProtection="1">
      <alignment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33B7B7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9003F-6D5D-479F-A6FD-1436FB83C4F4}">
  <sheetPr>
    <pageSetUpPr fitToPage="1"/>
  </sheetPr>
  <dimension ref="A1:I27"/>
  <sheetViews>
    <sheetView showGridLines="0" tabSelected="1" topLeftCell="C6" workbookViewId="0">
      <selection activeCell="F10" sqref="F10"/>
    </sheetView>
  </sheetViews>
  <sheetFormatPr defaultColWidth="35.7265625" defaultRowHeight="14" x14ac:dyDescent="0.3"/>
  <cols>
    <col min="1" max="1" width="11.453125" style="1" customWidth="1"/>
    <col min="2" max="2" width="7.1796875" style="1" customWidth="1"/>
    <col min="3" max="3" width="39.7265625" style="1" customWidth="1"/>
    <col min="4" max="4" width="14.54296875" style="3" customWidth="1"/>
    <col min="5" max="7" width="21.7265625" style="1" customWidth="1"/>
    <col min="8" max="8" width="7.7265625" style="1" customWidth="1"/>
    <col min="9" max="16384" width="35.7265625" style="1"/>
  </cols>
  <sheetData>
    <row r="1" spans="1:9" x14ac:dyDescent="0.3">
      <c r="C1" s="2"/>
    </row>
    <row r="2" spans="1:9" x14ac:dyDescent="0.3">
      <c r="C2" s="2"/>
    </row>
    <row r="3" spans="1:9" ht="14.5" thickBot="1" x14ac:dyDescent="0.35">
      <c r="C3" s="2"/>
    </row>
    <row r="4" spans="1:9" ht="15.5" x14ac:dyDescent="0.35">
      <c r="B4" s="4"/>
      <c r="C4" s="5" t="s">
        <v>24</v>
      </c>
      <c r="D4" s="6"/>
      <c r="E4" s="7"/>
      <c r="F4" s="8"/>
      <c r="G4" s="9" t="s">
        <v>25</v>
      </c>
      <c r="H4" s="10"/>
    </row>
    <row r="5" spans="1:9" x14ac:dyDescent="0.3">
      <c r="B5" s="11"/>
      <c r="C5" s="12"/>
      <c r="D5" s="13"/>
      <c r="E5" s="14"/>
      <c r="F5" s="14"/>
      <c r="G5" s="14"/>
      <c r="H5" s="15"/>
    </row>
    <row r="6" spans="1:9" ht="14.5" thickBot="1" x14ac:dyDescent="0.35">
      <c r="B6" s="11"/>
      <c r="C6" s="14"/>
      <c r="D6" s="13"/>
      <c r="E6" s="14"/>
      <c r="F6" s="14"/>
      <c r="G6" s="14"/>
      <c r="H6" s="15"/>
    </row>
    <row r="7" spans="1:9" ht="28.5" thickBot="1" x14ac:dyDescent="0.35">
      <c r="B7" s="11"/>
      <c r="C7" s="16" t="s">
        <v>22</v>
      </c>
      <c r="D7" s="17" t="s">
        <v>14</v>
      </c>
      <c r="E7" s="18" t="s">
        <v>27</v>
      </c>
      <c r="F7" s="18" t="s">
        <v>0</v>
      </c>
      <c r="G7" s="19" t="s">
        <v>1</v>
      </c>
      <c r="H7" s="15"/>
    </row>
    <row r="8" spans="1:9" x14ac:dyDescent="0.3">
      <c r="B8" s="11"/>
      <c r="C8" s="20" t="s">
        <v>17</v>
      </c>
      <c r="D8" s="21"/>
      <c r="E8" s="22"/>
      <c r="F8" s="23"/>
      <c r="G8" s="24"/>
      <c r="H8" s="15"/>
    </row>
    <row r="9" spans="1:9" ht="63.75" customHeight="1" x14ac:dyDescent="0.4">
      <c r="A9" s="25"/>
      <c r="B9" s="26"/>
      <c r="C9" s="27" t="s">
        <v>12</v>
      </c>
      <c r="D9" s="28"/>
      <c r="E9" s="29"/>
      <c r="F9" s="30"/>
      <c r="G9" s="31"/>
      <c r="H9" s="15"/>
    </row>
    <row r="10" spans="1:9" ht="28" x14ac:dyDescent="0.3">
      <c r="B10" s="11"/>
      <c r="C10" s="32" t="s">
        <v>21</v>
      </c>
      <c r="D10" s="33" t="s">
        <v>16</v>
      </c>
      <c r="E10" s="34">
        <v>12</v>
      </c>
      <c r="F10" s="84">
        <v>0</v>
      </c>
      <c r="G10" s="85">
        <f>E10*F10</f>
        <v>0</v>
      </c>
      <c r="H10" s="15"/>
      <c r="I10" s="83"/>
    </row>
    <row r="11" spans="1:9" s="35" customFormat="1" ht="14.5" thickBot="1" x14ac:dyDescent="0.35">
      <c r="B11" s="36"/>
      <c r="C11" s="37" t="s">
        <v>15</v>
      </c>
      <c r="D11" s="38"/>
      <c r="E11" s="39"/>
      <c r="F11" s="40">
        <f>SUM(F10:F10)</f>
        <v>0</v>
      </c>
      <c r="G11" s="41">
        <f>SUM(G10:G10)</f>
        <v>0</v>
      </c>
      <c r="H11" s="42"/>
    </row>
    <row r="12" spans="1:9" x14ac:dyDescent="0.3">
      <c r="B12" s="11"/>
      <c r="C12" s="43" t="s">
        <v>23</v>
      </c>
      <c r="D12" s="28"/>
      <c r="E12" s="29"/>
      <c r="F12" s="30"/>
      <c r="G12" s="31"/>
      <c r="H12" s="15"/>
    </row>
    <row r="13" spans="1:9" x14ac:dyDescent="0.3">
      <c r="B13" s="11"/>
      <c r="C13" s="32" t="s">
        <v>7</v>
      </c>
      <c r="D13" s="44" t="s">
        <v>20</v>
      </c>
      <c r="E13" s="45">
        <v>1</v>
      </c>
      <c r="F13" s="46">
        <v>450000</v>
      </c>
      <c r="G13" s="47">
        <f>E13*F13</f>
        <v>450000</v>
      </c>
      <c r="H13" s="15"/>
    </row>
    <row r="14" spans="1:9" x14ac:dyDescent="0.3">
      <c r="B14" s="11"/>
      <c r="C14" s="32" t="s">
        <v>8</v>
      </c>
      <c r="D14" s="48"/>
      <c r="E14" s="49"/>
      <c r="F14" s="50"/>
      <c r="G14" s="51"/>
      <c r="H14" s="15"/>
    </row>
    <row r="15" spans="1:9" x14ac:dyDescent="0.3">
      <c r="B15" s="11"/>
      <c r="C15" s="32" t="s">
        <v>9</v>
      </c>
      <c r="D15" s="48"/>
      <c r="E15" s="49"/>
      <c r="F15" s="50"/>
      <c r="G15" s="51"/>
      <c r="H15" s="15"/>
    </row>
    <row r="16" spans="1:9" x14ac:dyDescent="0.3">
      <c r="B16" s="11"/>
      <c r="C16" s="32" t="s">
        <v>13</v>
      </c>
      <c r="D16" s="48"/>
      <c r="E16" s="49"/>
      <c r="F16" s="50"/>
      <c r="G16" s="51"/>
      <c r="H16" s="15"/>
    </row>
    <row r="17" spans="2:8" x14ac:dyDescent="0.3">
      <c r="B17" s="11"/>
      <c r="C17" s="32" t="s">
        <v>10</v>
      </c>
      <c r="D17" s="48"/>
      <c r="E17" s="49"/>
      <c r="F17" s="50"/>
      <c r="G17" s="51"/>
      <c r="H17" s="15"/>
    </row>
    <row r="18" spans="2:8" x14ac:dyDescent="0.3">
      <c r="B18" s="11"/>
      <c r="C18" s="32" t="s">
        <v>11</v>
      </c>
      <c r="D18" s="48"/>
      <c r="E18" s="49"/>
      <c r="F18" s="50"/>
      <c r="G18" s="51"/>
      <c r="H18" s="15"/>
    </row>
    <row r="19" spans="2:8" x14ac:dyDescent="0.3">
      <c r="B19" s="11"/>
      <c r="C19" s="52" t="s">
        <v>18</v>
      </c>
      <c r="D19" s="48"/>
      <c r="E19" s="49"/>
      <c r="F19" s="50"/>
      <c r="G19" s="51"/>
      <c r="H19" s="15"/>
    </row>
    <row r="20" spans="2:8" x14ac:dyDescent="0.3">
      <c r="B20" s="11"/>
      <c r="C20" s="52" t="s">
        <v>19</v>
      </c>
      <c r="D20" s="48"/>
      <c r="E20" s="49"/>
      <c r="F20" s="50"/>
      <c r="G20" s="51"/>
      <c r="H20" s="15"/>
    </row>
    <row r="21" spans="2:8" x14ac:dyDescent="0.3">
      <c r="B21" s="11"/>
      <c r="C21" s="52" t="s">
        <v>2</v>
      </c>
      <c r="D21" s="53"/>
      <c r="E21" s="54"/>
      <c r="F21" s="55"/>
      <c r="G21" s="56"/>
      <c r="H21" s="15"/>
    </row>
    <row r="22" spans="2:8" s="35" customFormat="1" x14ac:dyDescent="0.3">
      <c r="B22" s="36"/>
      <c r="C22" s="57" t="s">
        <v>6</v>
      </c>
      <c r="D22" s="58"/>
      <c r="E22" s="59"/>
      <c r="F22" s="60">
        <f>SUM(F13:F21)</f>
        <v>450000</v>
      </c>
      <c r="G22" s="61">
        <f>SUM(G13:G21)</f>
        <v>450000</v>
      </c>
      <c r="H22" s="42"/>
    </row>
    <row r="23" spans="2:8" x14ac:dyDescent="0.3">
      <c r="B23" s="11"/>
      <c r="C23" s="62" t="s">
        <v>3</v>
      </c>
      <c r="D23" s="63"/>
      <c r="E23" s="64"/>
      <c r="F23" s="65"/>
      <c r="G23" s="66">
        <f>SUM(G22+G11)</f>
        <v>450000</v>
      </c>
      <c r="H23" s="15"/>
    </row>
    <row r="24" spans="2:8" x14ac:dyDescent="0.3">
      <c r="B24" s="11"/>
      <c r="C24" s="67" t="s">
        <v>4</v>
      </c>
      <c r="D24" s="68"/>
      <c r="E24" s="69"/>
      <c r="F24" s="70"/>
      <c r="G24" s="71">
        <f>G23/100*23</f>
        <v>103500</v>
      </c>
      <c r="H24" s="15"/>
    </row>
    <row r="25" spans="2:8" ht="14.5" thickBot="1" x14ac:dyDescent="0.35">
      <c r="B25" s="11"/>
      <c r="C25" s="72" t="s">
        <v>5</v>
      </c>
      <c r="D25" s="73"/>
      <c r="E25" s="74"/>
      <c r="F25" s="75"/>
      <c r="G25" s="76">
        <f>G24+G23</f>
        <v>553500</v>
      </c>
      <c r="H25" s="15"/>
    </row>
    <row r="26" spans="2:8" ht="33" customHeight="1" x14ac:dyDescent="0.3">
      <c r="B26" s="11"/>
      <c r="C26" s="77" t="s">
        <v>26</v>
      </c>
      <c r="D26" s="77"/>
      <c r="E26" s="77"/>
      <c r="F26" s="77"/>
      <c r="G26" s="77"/>
      <c r="H26" s="15"/>
    </row>
    <row r="27" spans="2:8" ht="14.5" thickBot="1" x14ac:dyDescent="0.35">
      <c r="B27" s="78"/>
      <c r="C27" s="79"/>
      <c r="D27" s="80"/>
      <c r="E27" s="81"/>
      <c r="F27" s="81"/>
      <c r="G27" s="81"/>
      <c r="H27" s="82"/>
    </row>
  </sheetData>
  <sheetProtection algorithmName="SHA-512" hashValue="+d5g49en0NAd6UmtaV0FdPZsoKb/p02M6o8mamNpbRLuqgNykz5ylJmrRY5GX9zrY8G0KimUP/qXxsRwUh7i1Q==" saltValue="4/iutful3gcSGOQ2QWfVzA==" spinCount="100000" sheet="1" objects="1" scenarios="1" selectLockedCells="1"/>
  <mergeCells count="5">
    <mergeCell ref="F13:F21"/>
    <mergeCell ref="G13:G21"/>
    <mergeCell ref="D13:D21"/>
    <mergeCell ref="E13:E21"/>
    <mergeCell ref="C26:G26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CenovaPonuka-Celkom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Ištvánová</dc:creator>
  <cp:lastModifiedBy>Ondrušová Denisa, Ing.</cp:lastModifiedBy>
  <cp:lastPrinted>2025-05-14T07:13:49Z</cp:lastPrinted>
  <dcterms:created xsi:type="dcterms:W3CDTF">2022-02-22T14:12:47Z</dcterms:created>
  <dcterms:modified xsi:type="dcterms:W3CDTF">2025-06-18T06:30:03Z</dcterms:modified>
</cp:coreProperties>
</file>