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mova\Documents\03 PT §117 -ZVO 2019\4_XX_50_2019 Pravidelný servis , asistencia _Plynových horákov_Kontína\VYHLÁSENIE_JOSEPHINE\JOSEPHINA ZVEREJNENÉ 6_3_2020\"/>
    </mc:Choice>
  </mc:AlternateContent>
  <xr:revisionPtr revIDLastSave="0" documentId="13_ncr:1_{7809D48F-5404-424A-8F8D-874DE706A4D5}" xr6:coauthVersionLast="45" xr6:coauthVersionMax="45" xr10:uidLastSave="{00000000-0000-0000-0000-000000000000}"/>
  <bookViews>
    <workbookView xWindow="-120" yWindow="-120" windowWidth="29040" windowHeight="15840" xr2:uid="{06B3CE1E-6091-4A72-AFC2-7394C90AE636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20" i="1" l="1"/>
  <c r="E9" i="1" l="1"/>
  <c r="E28" i="1" l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7" i="1"/>
  <c r="E24" i="1"/>
  <c r="E25" i="1" s="1"/>
  <c r="E10" i="1"/>
  <c r="E11" i="1"/>
  <c r="E12" i="1"/>
  <c r="E13" i="1"/>
  <c r="E14" i="1"/>
  <c r="E15" i="1"/>
  <c r="E16" i="1"/>
  <c r="E17" i="1"/>
  <c r="E18" i="1"/>
  <c r="E19" i="1"/>
  <c r="E21" i="1" l="1"/>
  <c r="E49" i="1"/>
</calcChain>
</file>

<file path=xl/sharedStrings.xml><?xml version="1.0" encoding="utf-8"?>
<sst xmlns="http://schemas.openxmlformats.org/spreadsheetml/2006/main" count="96" uniqueCount="63">
  <si>
    <t>Náhradné diely k plynovým horákom</t>
  </si>
  <si>
    <t>Regulátor tlaku plynu HON300 - 25/1-K1A/0/0/0-11/1S3</t>
  </si>
  <si>
    <t>Horák  zapaľovací ZDA 0-36M</t>
  </si>
  <si>
    <t>Strážca planeňa Durag D-LX100UL-G1/M2/0000/PP2</t>
  </si>
  <si>
    <t xml:space="preserve">Válec  magnet. Bezpiestový LINTRA, vnút. Vedenie </t>
  </si>
  <si>
    <t>Ventil solenoidný AR009320, typ4-EVSA 25NH-4.02.32</t>
  </si>
  <si>
    <t xml:space="preserve">Ventil solenoidný AR015066, typ4-EVSA 5NH-4.02.32 </t>
  </si>
  <si>
    <t>Pohon vduch.klaply plyn. Horáka (Burner flap drive)</t>
  </si>
  <si>
    <t>Ofuk kontroly plameňa pre DUMAG Brenner GG 1000 KE – GU</t>
  </si>
  <si>
    <t xml:space="preserve">guľové ventily na vzduchové piesty hradítka </t>
  </si>
  <si>
    <t>nemrznúca zmes CONVECTheat 25l,</t>
  </si>
  <si>
    <t xml:space="preserve">magnetický dvojčinný valec PRA/802050/M/500 </t>
  </si>
  <si>
    <t>ventil k magnetickému valcu pre DUMAG Brenner GG 1000 KE – GU</t>
  </si>
  <si>
    <t>uhlová otočná rýchlospojka pre DUMAG Brenner GG 1000 KE – GU</t>
  </si>
  <si>
    <t>stop ventil G1/4-G1/4</t>
  </si>
  <si>
    <t>uhlová otočná rýchlospojka so škrtením 8mm</t>
  </si>
  <si>
    <t>šróbenie priame 6 mm -M5</t>
  </si>
  <si>
    <t>plynové cievky pre DUMAG Brenner GG 1000 KE – GU</t>
  </si>
  <si>
    <t>filter plynové potrubie pre DUMAG Brenner GG 1000 KE – GU</t>
  </si>
  <si>
    <t>výkonová klapka k  zapaľovaciemu horáku ZDA 0-36M</t>
  </si>
  <si>
    <t>snímač plameňa zapaľovacieho horáku ZDA 0-36M</t>
  </si>
  <si>
    <t>zapaľovací regulačný ventil k zapaľovaciemu horáku ZDA 0-36M</t>
  </si>
  <si>
    <t>PAUŠÁLNE NÁKLADY – PRAVIDELNÉHO SERVISU</t>
  </si>
  <si>
    <t>Preventívne prehliadky plynových zariadení – rozvody plynu, regulačné stanice, plynové horáky</t>
  </si>
  <si>
    <t>Servis a údržba rozvodov plynu</t>
  </si>
  <si>
    <t>Servis a údržba plynových horákov 5 ks</t>
  </si>
  <si>
    <t>Servis a údržba hlavnej regulačnej stanice</t>
  </si>
  <si>
    <t>Servis a údržba podružnej regulačnej stanice</t>
  </si>
  <si>
    <t>Revízia hlavnej regulačnej stanice</t>
  </si>
  <si>
    <t>Revízia podružnej regulačnej stanice</t>
  </si>
  <si>
    <t>Revízia rozvodov plynu</t>
  </si>
  <si>
    <t>Odborná prehliadka horákov 5ks</t>
  </si>
  <si>
    <t>Odborná skúška horákov 5 ks</t>
  </si>
  <si>
    <t>CELKOM - PRAVIDELNÝ  SERVIS</t>
  </si>
  <si>
    <t xml:space="preserve">Nepravidelný servis - OPRAVA </t>
  </si>
  <si>
    <t>Cena za 1 hod. opravy 
EUR bez DPH/ hod</t>
  </si>
  <si>
    <t>CENA CELKOM 
EUR bez DPH/24 mesiacov</t>
  </si>
  <si>
    <t>CENA CELKOM
EUR bez DPH/24 mes.</t>
  </si>
  <si>
    <t xml:space="preserve">Cena za opravu </t>
  </si>
  <si>
    <t>CENA ZA 1 KS 
EUR bez DPH/1 ks</t>
  </si>
  <si>
    <t xml:space="preserve">Cena CELKOM
EUR bez DPH za 24 mes. </t>
  </si>
  <si>
    <t xml:space="preserve">CELKOM - NÁHRADNÉ DIELY </t>
  </si>
  <si>
    <t>asistencia pri odstavovaní  K1 a K2 na horáky</t>
  </si>
  <si>
    <t>asistencia pri nábehu kotlov K1 a K2 na horáky</t>
  </si>
  <si>
    <t>Predpokladaný počet úkonov za 24 mesiacov</t>
  </si>
  <si>
    <t>Merná  jednotka</t>
  </si>
  <si>
    <t>ks</t>
  </si>
  <si>
    <t>hod</t>
  </si>
  <si>
    <t>Merná jednotka</t>
  </si>
  <si>
    <t>úkon</t>
  </si>
  <si>
    <t xml:space="preserve">CENA CELKOM  za PRAVIDELNÝ A NEPRAVIDELNÝ SERVIS V EUR bez DPH </t>
  </si>
  <si>
    <t xml:space="preserve">CELKOM - OPRAVA </t>
  </si>
  <si>
    <t xml:space="preserve">Predpokladaný počet hod. opráv za 
24 mesiacov </t>
  </si>
  <si>
    <t xml:space="preserve">Predpokladaný počet  kusov  za 24 mes. </t>
  </si>
  <si>
    <t>Obchodné meno, názov uchádzača</t>
  </si>
  <si>
    <t xml:space="preserve">IČO </t>
  </si>
  <si>
    <t>Adresa, sídlo uchádzača</t>
  </si>
  <si>
    <t xml:space="preserve">iČ DPH </t>
  </si>
  <si>
    <t>Kontaktné údaje (tel., e-mail)</t>
  </si>
  <si>
    <t xml:space="preserve">----------------------------------------------------------štatutárny zástupca
 (meno,priezvisko + podpis a odtlačok pečiatky ) </t>
  </si>
  <si>
    <t>Príloha č. 2a) - KALKULÁCIA CENY</t>
  </si>
  <si>
    <t xml:space="preserve">Automatika Lamtec 664F0010  </t>
  </si>
  <si>
    <t>Cena za úkon
EUR bez DPH/          1 úkon al.hod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</si>
</sst>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1" fillId="0" borderId="12" xfId="0" applyFont="1" applyBorder="1" applyAlignment="1">
      <alignment wrapText="1"/>
    </xf>
    <xf numFmtId="0" fontId="3" fillId="0" borderId="14" xfId="0" applyFont="1" applyBorder="1"/>
    <xf numFmtId="0" fontId="4" fillId="2" borderId="14" xfId="0" applyFont="1" applyFill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0" fillId="0" borderId="17" xfId="0" applyBorder="1"/>
    <xf numFmtId="49" fontId="3" fillId="0" borderId="19" xfId="0" applyNumberFormat="1" applyFont="1" applyBorder="1" applyAlignment="1">
      <alignment wrapText="1"/>
    </xf>
    <xf numFmtId="0" fontId="0" fillId="0" borderId="10" xfId="0" applyBorder="1"/>
    <xf numFmtId="0" fontId="2" fillId="0" borderId="7" xfId="0" applyFont="1" applyBorder="1"/>
    <xf numFmtId="0" fontId="1" fillId="0" borderId="8" xfId="0" applyFont="1" applyBorder="1" applyAlignment="1">
      <alignment wrapText="1"/>
    </xf>
    <xf numFmtId="0" fontId="1" fillId="0" borderId="11" xfId="0" applyFont="1" applyBorder="1"/>
    <xf numFmtId="0" fontId="0" fillId="0" borderId="21" xfId="0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10" xfId="0" applyNumberFormat="1" applyBorder="1"/>
    <xf numFmtId="164" fontId="0" fillId="0" borderId="17" xfId="0" applyNumberFormat="1" applyBorder="1"/>
    <xf numFmtId="0" fontId="0" fillId="0" borderId="14" xfId="0" applyBorder="1"/>
    <xf numFmtId="0" fontId="0" fillId="0" borderId="16" xfId="0" applyBorder="1"/>
    <xf numFmtId="0" fontId="0" fillId="0" borderId="19" xfId="0" applyBorder="1"/>
    <xf numFmtId="0" fontId="1" fillId="0" borderId="7" xfId="0" applyFont="1" applyBorder="1"/>
    <xf numFmtId="49" fontId="1" fillId="0" borderId="8" xfId="0" applyNumberFormat="1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164" fontId="0" fillId="0" borderId="2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164" fontId="0" fillId="3" borderId="2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0" fillId="0" borderId="0" xfId="0" applyNumberForma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895E-3B1A-4EF3-99D9-54BC450AD55C}">
  <dimension ref="A1:E57"/>
  <sheetViews>
    <sheetView tabSelected="1" topLeftCell="A23" workbookViewId="0">
      <selection activeCell="E50" sqref="E50"/>
    </sheetView>
  </sheetViews>
  <sheetFormatPr defaultRowHeight="15" x14ac:dyDescent="0.25"/>
  <cols>
    <col min="1" max="1" width="57" customWidth="1"/>
    <col min="2" max="2" width="14.7109375" customWidth="1"/>
    <col min="3" max="3" width="9" style="32" customWidth="1"/>
    <col min="4" max="4" width="17.140625" customWidth="1"/>
    <col min="5" max="5" width="14.7109375" style="32" customWidth="1"/>
  </cols>
  <sheetData>
    <row r="1" spans="1:5" x14ac:dyDescent="0.25">
      <c r="A1" s="1"/>
      <c r="B1" s="1"/>
      <c r="C1" s="31"/>
      <c r="D1" s="31" t="s">
        <v>60</v>
      </c>
      <c r="E1" s="31"/>
    </row>
    <row r="2" spans="1:5" x14ac:dyDescent="0.25">
      <c r="A2" s="46" t="s">
        <v>54</v>
      </c>
      <c r="B2" s="1"/>
      <c r="C2" s="31"/>
      <c r="D2" s="1"/>
      <c r="E2" s="31"/>
    </row>
    <row r="3" spans="1:5" x14ac:dyDescent="0.25">
      <c r="A3" s="48" t="s">
        <v>55</v>
      </c>
      <c r="B3" s="1"/>
      <c r="C3" s="31"/>
      <c r="D3" s="1"/>
      <c r="E3" s="31"/>
    </row>
    <row r="4" spans="1:5" x14ac:dyDescent="0.25">
      <c r="A4" s="48" t="s">
        <v>57</v>
      </c>
      <c r="B4" s="1"/>
      <c r="C4" s="31"/>
      <c r="D4" s="1"/>
      <c r="E4" s="31"/>
    </row>
    <row r="5" spans="1:5" x14ac:dyDescent="0.25">
      <c r="A5" s="47" t="s">
        <v>56</v>
      </c>
      <c r="B5" s="1"/>
      <c r="C5" s="31"/>
      <c r="D5" s="1"/>
      <c r="E5" s="31"/>
    </row>
    <row r="6" spans="1:5" x14ac:dyDescent="0.25">
      <c r="A6" s="47" t="s">
        <v>58</v>
      </c>
      <c r="B6" s="1"/>
      <c r="C6" s="31"/>
      <c r="D6" s="1"/>
      <c r="E6" s="31"/>
    </row>
    <row r="7" spans="1:5" ht="15.75" thickBot="1" x14ac:dyDescent="0.3">
      <c r="A7" s="47"/>
    </row>
    <row r="8" spans="1:5" ht="60.75" thickBot="1" x14ac:dyDescent="0.3">
      <c r="A8" s="11" t="s">
        <v>22</v>
      </c>
      <c r="B8" s="12" t="s">
        <v>44</v>
      </c>
      <c r="C8" s="24" t="s">
        <v>45</v>
      </c>
      <c r="D8" s="12" t="s">
        <v>62</v>
      </c>
      <c r="E8" s="38" t="s">
        <v>36</v>
      </c>
    </row>
    <row r="9" spans="1:5" ht="26.25" x14ac:dyDescent="0.25">
      <c r="A9" s="9" t="s">
        <v>23</v>
      </c>
      <c r="B9" s="25">
        <v>24</v>
      </c>
      <c r="C9" s="25" t="s">
        <v>49</v>
      </c>
      <c r="D9" s="17"/>
      <c r="E9" s="39">
        <f>B9*D9</f>
        <v>0</v>
      </c>
    </row>
    <row r="10" spans="1:5" x14ac:dyDescent="0.25">
      <c r="A10" s="5" t="s">
        <v>24</v>
      </c>
      <c r="B10" s="26">
        <v>2</v>
      </c>
      <c r="C10" s="26" t="s">
        <v>49</v>
      </c>
      <c r="D10" s="15"/>
      <c r="E10" s="40">
        <f t="shared" ref="E10:E19" si="0">B10*D10</f>
        <v>0</v>
      </c>
    </row>
    <row r="11" spans="1:5" x14ac:dyDescent="0.25">
      <c r="A11" s="5" t="s">
        <v>25</v>
      </c>
      <c r="B11" s="26">
        <v>8</v>
      </c>
      <c r="C11" s="26" t="s">
        <v>49</v>
      </c>
      <c r="D11" s="15"/>
      <c r="E11" s="40">
        <f t="shared" si="0"/>
        <v>0</v>
      </c>
    </row>
    <row r="12" spans="1:5" x14ac:dyDescent="0.25">
      <c r="A12" s="6" t="s">
        <v>26</v>
      </c>
      <c r="B12" s="26">
        <v>8</v>
      </c>
      <c r="C12" s="26" t="s">
        <v>49</v>
      </c>
      <c r="D12" s="15"/>
      <c r="E12" s="40">
        <f t="shared" si="0"/>
        <v>0</v>
      </c>
    </row>
    <row r="13" spans="1:5" x14ac:dyDescent="0.25">
      <c r="A13" s="6" t="s">
        <v>27</v>
      </c>
      <c r="B13" s="26">
        <v>4</v>
      </c>
      <c r="C13" s="26" t="s">
        <v>49</v>
      </c>
      <c r="D13" s="15"/>
      <c r="E13" s="40">
        <f t="shared" si="0"/>
        <v>0</v>
      </c>
    </row>
    <row r="14" spans="1:5" x14ac:dyDescent="0.25">
      <c r="A14" s="6" t="s">
        <v>28</v>
      </c>
      <c r="B14" s="26">
        <v>4</v>
      </c>
      <c r="C14" s="26" t="s">
        <v>49</v>
      </c>
      <c r="D14" s="15"/>
      <c r="E14" s="40">
        <f t="shared" si="0"/>
        <v>0</v>
      </c>
    </row>
    <row r="15" spans="1:5" x14ac:dyDescent="0.25">
      <c r="A15" s="5" t="s">
        <v>29</v>
      </c>
      <c r="B15" s="26">
        <v>2</v>
      </c>
      <c r="C15" s="26" t="s">
        <v>49</v>
      </c>
      <c r="D15" s="15"/>
      <c r="E15" s="40">
        <f t="shared" si="0"/>
        <v>0</v>
      </c>
    </row>
    <row r="16" spans="1:5" x14ac:dyDescent="0.25">
      <c r="A16" s="5" t="s">
        <v>30</v>
      </c>
      <c r="B16" s="26">
        <v>1</v>
      </c>
      <c r="C16" s="26" t="s">
        <v>49</v>
      </c>
      <c r="D16" s="15"/>
      <c r="E16" s="40">
        <f t="shared" si="0"/>
        <v>0</v>
      </c>
    </row>
    <row r="17" spans="1:5" x14ac:dyDescent="0.25">
      <c r="A17" s="6" t="s">
        <v>31</v>
      </c>
      <c r="B17" s="26">
        <v>4</v>
      </c>
      <c r="C17" s="26" t="s">
        <v>49</v>
      </c>
      <c r="D17" s="15"/>
      <c r="E17" s="40">
        <f t="shared" si="0"/>
        <v>0</v>
      </c>
    </row>
    <row r="18" spans="1:5" x14ac:dyDescent="0.25">
      <c r="A18" s="5" t="s">
        <v>32</v>
      </c>
      <c r="B18" s="27">
        <v>2</v>
      </c>
      <c r="C18" s="26" t="s">
        <v>49</v>
      </c>
      <c r="D18" s="15"/>
      <c r="E18" s="40">
        <f t="shared" si="0"/>
        <v>0</v>
      </c>
    </row>
    <row r="19" spans="1:5" x14ac:dyDescent="0.25">
      <c r="A19" s="5" t="s">
        <v>42</v>
      </c>
      <c r="B19" s="27">
        <v>128</v>
      </c>
      <c r="C19" s="27" t="s">
        <v>47</v>
      </c>
      <c r="D19" s="15"/>
      <c r="E19" s="40">
        <f t="shared" si="0"/>
        <v>0</v>
      </c>
    </row>
    <row r="20" spans="1:5" ht="15.75" thickBot="1" x14ac:dyDescent="0.3">
      <c r="A20" s="7" t="s">
        <v>43</v>
      </c>
      <c r="B20" s="28">
        <v>192</v>
      </c>
      <c r="C20" s="28" t="s">
        <v>47</v>
      </c>
      <c r="D20" s="18"/>
      <c r="E20" s="41">
        <f>B20*D20</f>
        <v>0</v>
      </c>
    </row>
    <row r="21" spans="1:5" ht="15.75" thickBot="1" x14ac:dyDescent="0.3">
      <c r="A21" s="55" t="s">
        <v>33</v>
      </c>
      <c r="B21" s="56"/>
      <c r="C21" s="56"/>
      <c r="D21" s="57"/>
      <c r="E21" s="42">
        <f>SUM(E9:E20)</f>
        <v>0</v>
      </c>
    </row>
    <row r="22" spans="1:5" ht="15.75" thickBot="1" x14ac:dyDescent="0.3"/>
    <row r="23" spans="1:5" ht="60" x14ac:dyDescent="0.25">
      <c r="A23" s="13" t="s">
        <v>34</v>
      </c>
      <c r="B23" s="4" t="s">
        <v>52</v>
      </c>
      <c r="C23" s="33" t="s">
        <v>48</v>
      </c>
      <c r="D23" s="4" t="s">
        <v>35</v>
      </c>
      <c r="E23" s="43" t="s">
        <v>37</v>
      </c>
    </row>
    <row r="24" spans="1:5" ht="15.75" thickBot="1" x14ac:dyDescent="0.3">
      <c r="A24" s="14" t="s">
        <v>38</v>
      </c>
      <c r="B24" s="3">
        <v>500</v>
      </c>
      <c r="C24" s="30" t="s">
        <v>47</v>
      </c>
      <c r="D24" s="16"/>
      <c r="E24" s="44">
        <f>D24*B24</f>
        <v>0</v>
      </c>
    </row>
    <row r="25" spans="1:5" ht="15.75" thickBot="1" x14ac:dyDescent="0.3">
      <c r="A25" s="49" t="s">
        <v>51</v>
      </c>
      <c r="B25" s="50"/>
      <c r="C25" s="50"/>
      <c r="D25" s="51"/>
      <c r="E25" s="42">
        <f>E24</f>
        <v>0</v>
      </c>
    </row>
    <row r="26" spans="1:5" ht="45.75" thickBot="1" x14ac:dyDescent="0.3">
      <c r="A26" s="22" t="s">
        <v>0</v>
      </c>
      <c r="B26" s="23" t="s">
        <v>53</v>
      </c>
      <c r="C26" s="34" t="s">
        <v>48</v>
      </c>
      <c r="D26" s="24" t="s">
        <v>39</v>
      </c>
      <c r="E26" s="38" t="s">
        <v>40</v>
      </c>
    </row>
    <row r="27" spans="1:5" x14ac:dyDescent="0.25">
      <c r="A27" s="21" t="s">
        <v>1</v>
      </c>
      <c r="B27" s="10">
        <v>4</v>
      </c>
      <c r="C27" s="35" t="s">
        <v>46</v>
      </c>
      <c r="D27" s="17"/>
      <c r="E27" s="39">
        <f>D27*B27</f>
        <v>0</v>
      </c>
    </row>
    <row r="28" spans="1:5" x14ac:dyDescent="0.25">
      <c r="A28" s="19" t="s">
        <v>2</v>
      </c>
      <c r="B28" s="2">
        <v>4</v>
      </c>
      <c r="C28" s="36" t="s">
        <v>46</v>
      </c>
      <c r="D28" s="15"/>
      <c r="E28" s="40">
        <f t="shared" ref="E28:E48" si="1">D28*B28</f>
        <v>0</v>
      </c>
    </row>
    <row r="29" spans="1:5" x14ac:dyDescent="0.25">
      <c r="A29" s="19" t="s">
        <v>3</v>
      </c>
      <c r="B29" s="2">
        <v>4</v>
      </c>
      <c r="C29" s="36" t="s">
        <v>46</v>
      </c>
      <c r="D29" s="15"/>
      <c r="E29" s="40">
        <f t="shared" si="1"/>
        <v>0</v>
      </c>
    </row>
    <row r="30" spans="1:5" x14ac:dyDescent="0.25">
      <c r="A30" s="19" t="s">
        <v>4</v>
      </c>
      <c r="B30" s="2">
        <v>4</v>
      </c>
      <c r="C30" s="36" t="s">
        <v>46</v>
      </c>
      <c r="D30" s="15"/>
      <c r="E30" s="40">
        <f t="shared" si="1"/>
        <v>0</v>
      </c>
    </row>
    <row r="31" spans="1:5" x14ac:dyDescent="0.25">
      <c r="A31" s="19" t="s">
        <v>5</v>
      </c>
      <c r="B31" s="2">
        <v>4</v>
      </c>
      <c r="C31" s="36" t="s">
        <v>46</v>
      </c>
      <c r="D31" s="15"/>
      <c r="E31" s="40">
        <f t="shared" si="1"/>
        <v>0</v>
      </c>
    </row>
    <row r="32" spans="1:5" x14ac:dyDescent="0.25">
      <c r="A32" s="19" t="s">
        <v>6</v>
      </c>
      <c r="B32" s="2">
        <v>4</v>
      </c>
      <c r="C32" s="36" t="s">
        <v>46</v>
      </c>
      <c r="D32" s="15"/>
      <c r="E32" s="40">
        <f t="shared" si="1"/>
        <v>0</v>
      </c>
    </row>
    <row r="33" spans="1:5" x14ac:dyDescent="0.25">
      <c r="A33" s="19" t="s">
        <v>7</v>
      </c>
      <c r="B33" s="2">
        <v>1</v>
      </c>
      <c r="C33" s="36" t="s">
        <v>46</v>
      </c>
      <c r="D33" s="15"/>
      <c r="E33" s="40">
        <f t="shared" si="1"/>
        <v>0</v>
      </c>
    </row>
    <row r="34" spans="1:5" x14ac:dyDescent="0.25">
      <c r="A34" s="19" t="s">
        <v>61</v>
      </c>
      <c r="B34" s="2">
        <v>4</v>
      </c>
      <c r="C34" s="36" t="s">
        <v>46</v>
      </c>
      <c r="D34" s="15"/>
      <c r="E34" s="40">
        <f t="shared" si="1"/>
        <v>0</v>
      </c>
    </row>
    <row r="35" spans="1:5" x14ac:dyDescent="0.25">
      <c r="A35" s="19" t="s">
        <v>8</v>
      </c>
      <c r="B35" s="2">
        <v>2</v>
      </c>
      <c r="C35" s="36" t="s">
        <v>46</v>
      </c>
      <c r="D35" s="15"/>
      <c r="E35" s="40">
        <f t="shared" si="1"/>
        <v>0</v>
      </c>
    </row>
    <row r="36" spans="1:5" x14ac:dyDescent="0.25">
      <c r="A36" s="19" t="s">
        <v>9</v>
      </c>
      <c r="B36" s="2">
        <v>8</v>
      </c>
      <c r="C36" s="36" t="s">
        <v>46</v>
      </c>
      <c r="D36" s="15"/>
      <c r="E36" s="40">
        <f t="shared" si="1"/>
        <v>0</v>
      </c>
    </row>
    <row r="37" spans="1:5" x14ac:dyDescent="0.25">
      <c r="A37" s="19" t="s">
        <v>10</v>
      </c>
      <c r="B37" s="2">
        <v>1</v>
      </c>
      <c r="C37" s="36" t="s">
        <v>46</v>
      </c>
      <c r="D37" s="15"/>
      <c r="E37" s="40">
        <f t="shared" si="1"/>
        <v>0</v>
      </c>
    </row>
    <row r="38" spans="1:5" x14ac:dyDescent="0.25">
      <c r="A38" s="19" t="s">
        <v>11</v>
      </c>
      <c r="B38" s="2">
        <v>4</v>
      </c>
      <c r="C38" s="36" t="s">
        <v>46</v>
      </c>
      <c r="D38" s="15"/>
      <c r="E38" s="40">
        <f t="shared" si="1"/>
        <v>0</v>
      </c>
    </row>
    <row r="39" spans="1:5" ht="30" x14ac:dyDescent="0.25">
      <c r="A39" s="29" t="s">
        <v>12</v>
      </c>
      <c r="B39" s="2">
        <v>8</v>
      </c>
      <c r="C39" s="36" t="s">
        <v>46</v>
      </c>
      <c r="D39" s="15"/>
      <c r="E39" s="40">
        <f t="shared" si="1"/>
        <v>0</v>
      </c>
    </row>
    <row r="40" spans="1:5" ht="30" x14ac:dyDescent="0.25">
      <c r="A40" s="29" t="s">
        <v>13</v>
      </c>
      <c r="B40" s="2">
        <v>4</v>
      </c>
      <c r="C40" s="36" t="s">
        <v>46</v>
      </c>
      <c r="D40" s="15"/>
      <c r="E40" s="40">
        <f t="shared" si="1"/>
        <v>0</v>
      </c>
    </row>
    <row r="41" spans="1:5" x14ac:dyDescent="0.25">
      <c r="A41" s="19" t="s">
        <v>14</v>
      </c>
      <c r="B41" s="2">
        <v>4</v>
      </c>
      <c r="C41" s="36" t="s">
        <v>46</v>
      </c>
      <c r="D41" s="15"/>
      <c r="E41" s="40">
        <f t="shared" si="1"/>
        <v>0</v>
      </c>
    </row>
    <row r="42" spans="1:5" x14ac:dyDescent="0.25">
      <c r="A42" s="19" t="s">
        <v>15</v>
      </c>
      <c r="B42" s="2">
        <v>4</v>
      </c>
      <c r="C42" s="36" t="s">
        <v>46</v>
      </c>
      <c r="D42" s="15"/>
      <c r="E42" s="40">
        <f t="shared" si="1"/>
        <v>0</v>
      </c>
    </row>
    <row r="43" spans="1:5" x14ac:dyDescent="0.25">
      <c r="A43" s="19" t="s">
        <v>16</v>
      </c>
      <c r="B43" s="2">
        <v>8</v>
      </c>
      <c r="C43" s="36" t="s">
        <v>46</v>
      </c>
      <c r="D43" s="15"/>
      <c r="E43" s="40">
        <f t="shared" si="1"/>
        <v>0</v>
      </c>
    </row>
    <row r="44" spans="1:5" x14ac:dyDescent="0.25">
      <c r="A44" s="19" t="s">
        <v>17</v>
      </c>
      <c r="B44" s="2">
        <v>4</v>
      </c>
      <c r="C44" s="36" t="s">
        <v>46</v>
      </c>
      <c r="D44" s="15"/>
      <c r="E44" s="40">
        <f t="shared" si="1"/>
        <v>0</v>
      </c>
    </row>
    <row r="45" spans="1:5" x14ac:dyDescent="0.25">
      <c r="A45" s="19" t="s">
        <v>18</v>
      </c>
      <c r="B45" s="2">
        <v>4</v>
      </c>
      <c r="C45" s="36" t="s">
        <v>46</v>
      </c>
      <c r="D45" s="15"/>
      <c r="E45" s="40">
        <f t="shared" si="1"/>
        <v>0</v>
      </c>
    </row>
    <row r="46" spans="1:5" x14ac:dyDescent="0.25">
      <c r="A46" s="19" t="s">
        <v>19</v>
      </c>
      <c r="B46" s="2">
        <v>4</v>
      </c>
      <c r="C46" s="36" t="s">
        <v>46</v>
      </c>
      <c r="D46" s="15"/>
      <c r="E46" s="40">
        <f t="shared" si="1"/>
        <v>0</v>
      </c>
    </row>
    <row r="47" spans="1:5" x14ac:dyDescent="0.25">
      <c r="A47" s="19" t="s">
        <v>20</v>
      </c>
      <c r="B47" s="2">
        <v>2</v>
      </c>
      <c r="C47" s="36" t="s">
        <v>46</v>
      </c>
      <c r="D47" s="15"/>
      <c r="E47" s="40">
        <f t="shared" si="1"/>
        <v>0</v>
      </c>
    </row>
    <row r="48" spans="1:5" ht="15.75" thickBot="1" x14ac:dyDescent="0.3">
      <c r="A48" s="20" t="s">
        <v>21</v>
      </c>
      <c r="B48" s="8">
        <v>2</v>
      </c>
      <c r="C48" s="37" t="s">
        <v>46</v>
      </c>
      <c r="D48" s="18"/>
      <c r="E48" s="41">
        <f t="shared" si="1"/>
        <v>0</v>
      </c>
    </row>
    <row r="49" spans="1:5" ht="15.75" thickBot="1" x14ac:dyDescent="0.3">
      <c r="A49" s="52" t="s">
        <v>41</v>
      </c>
      <c r="B49" s="53"/>
      <c r="C49" s="53"/>
      <c r="D49" s="54"/>
      <c r="E49" s="42">
        <f>SUM(E27:E48)</f>
        <v>0</v>
      </c>
    </row>
    <row r="50" spans="1:5" ht="24" customHeight="1" thickBot="1" x14ac:dyDescent="0.3">
      <c r="A50" s="49" t="s">
        <v>50</v>
      </c>
      <c r="B50" s="50"/>
      <c r="C50" s="50"/>
      <c r="D50" s="51"/>
      <c r="E50" s="45">
        <f>E21+E25+E49</f>
        <v>0</v>
      </c>
    </row>
    <row r="55" spans="1:5" x14ac:dyDescent="0.25">
      <c r="C55" s="58" t="s">
        <v>59</v>
      </c>
      <c r="D55" s="58"/>
      <c r="E55" s="58"/>
    </row>
    <row r="56" spans="1:5" x14ac:dyDescent="0.25">
      <c r="C56" s="58"/>
      <c r="D56" s="58"/>
      <c r="E56" s="58"/>
    </row>
    <row r="57" spans="1:5" x14ac:dyDescent="0.25">
      <c r="C57" s="58"/>
      <c r="D57" s="58"/>
      <c r="E57" s="58"/>
    </row>
  </sheetData>
  <mergeCells count="5">
    <mergeCell ref="A50:D50"/>
    <mergeCell ref="A49:D49"/>
    <mergeCell ref="A25:D25"/>
    <mergeCell ref="A21:D21"/>
    <mergeCell ref="C55:E57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Šrámová Dana</dc:creator>
  <cp:lastModifiedBy>Šrámová Dana</cp:lastModifiedBy>
  <cp:lastPrinted>2020-03-05T10:27:52Z</cp:lastPrinted>
  <dcterms:created xsi:type="dcterms:W3CDTF">2020-02-11T08:42:47Z</dcterms:created>
  <dcterms:modified xsi:type="dcterms:W3CDTF">2020-03-06T07:59:46Z</dcterms:modified>
</cp:coreProperties>
</file>