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5\Optické prístroje bežný servis mimo zmlúv\"/>
    </mc:Choice>
  </mc:AlternateContent>
  <bookViews>
    <workbookView xWindow="0" yWindow="0" windowWidth="23028" windowHeight="9012"/>
  </bookViews>
  <sheets>
    <sheet name="sumá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40" i="1"/>
</calcChain>
</file>

<file path=xl/sharedStrings.xml><?xml version="1.0" encoding="utf-8"?>
<sst xmlns="http://schemas.openxmlformats.org/spreadsheetml/2006/main" count="127" uniqueCount="57">
  <si>
    <t>Názov meradla/zariadenia</t>
  </si>
  <si>
    <t>Výrobca</t>
  </si>
  <si>
    <t>Výrobné č.</t>
  </si>
  <si>
    <t>SAP číslo</t>
  </si>
  <si>
    <t>odd.</t>
  </si>
  <si>
    <t xml:space="preserve">Plánovaný </t>
  </si>
  <si>
    <t>Od. cena</t>
  </si>
  <si>
    <t>staré</t>
  </si>
  <si>
    <t>nové</t>
  </si>
  <si>
    <t>termín</t>
  </si>
  <si>
    <t>[Euro]</t>
  </si>
  <si>
    <t>október</t>
  </si>
  <si>
    <t>Bratislava</t>
  </si>
  <si>
    <t>Slovenská Ľupča</t>
  </si>
  <si>
    <t>Košice</t>
  </si>
  <si>
    <t>OLYMPUS</t>
  </si>
  <si>
    <t>LEICA</t>
  </si>
  <si>
    <t>CHE</t>
  </si>
  <si>
    <t>Stereomikroskop</t>
  </si>
  <si>
    <t xml:space="preserve">O122311 </t>
  </si>
  <si>
    <t>BAL</t>
  </si>
  <si>
    <t>november</t>
  </si>
  <si>
    <t>O204603</t>
  </si>
  <si>
    <t>Stereolupa</t>
  </si>
  <si>
    <t xml:space="preserve">Stereomikroskop Leica S9E </t>
  </si>
  <si>
    <t>Stereomikroskop Leice S9E</t>
  </si>
  <si>
    <t>Komparačný mikroskop LEICA FS C s príslušenstvom a digitalizáciou obrazu</t>
  </si>
  <si>
    <t>1522170032</t>
  </si>
  <si>
    <t>1522172233</t>
  </si>
  <si>
    <t>522922</t>
  </si>
  <si>
    <t>180218</t>
  </si>
  <si>
    <t>1622170028</t>
  </si>
  <si>
    <t>180219</t>
  </si>
  <si>
    <t>Komparačný mikroskop LCF 160 (2x Olympus SZX16)</t>
  </si>
  <si>
    <t>0K20787, 1C48053</t>
  </si>
  <si>
    <t xml:space="preserve">https://www.leica-microsystems.com/products/light-microscopes/p/leica-fs-c/ </t>
  </si>
  <si>
    <t xml:space="preserve">https://www.leica-microsystems.com/products/light-microscopes/p/leica-fs-c/  </t>
  </si>
  <si>
    <t xml:space="preserve">https://www.leica-microsystems.com/products/light-microscopes/stereo-microscopes/p/leica-s9-e/ </t>
  </si>
  <si>
    <t xml:space="preserve">https://www.optics-pro.com/stereo-zoom-sets/optika-szm-led2-stereo-zoom-microscope-trinocular/p,43603     </t>
  </si>
  <si>
    <t xml:space="preserve">OPTIKA </t>
  </si>
  <si>
    <t>nemá</t>
  </si>
  <si>
    <t>Cena v EURO</t>
  </si>
  <si>
    <t>bez DPH</t>
  </si>
  <si>
    <t>cena spolu</t>
  </si>
  <si>
    <t>august</t>
  </si>
  <si>
    <t>Vyplňte zelené polia, vložené vzorce vykonajú súčty a prepočty!</t>
  </si>
  <si>
    <t>Názov:</t>
  </si>
  <si>
    <t>Sídlo:</t>
  </si>
  <si>
    <t>IČO:</t>
  </si>
  <si>
    <t>Kontaktná osoba:</t>
  </si>
  <si>
    <t>Ostatné:</t>
  </si>
  <si>
    <t>Platca DPH: áno / nie</t>
  </si>
  <si>
    <t>Telefón, e-mail:</t>
  </si>
  <si>
    <t xml:space="preserve">Štruktúrovaná cenová ponuka servis optických prístrojov v roku 2025 </t>
  </si>
  <si>
    <t xml:space="preserve">https://www.olympus-global.com/technology/design/product/szx16.html </t>
  </si>
  <si>
    <t>Časť I. Stolové mikroskopy</t>
  </si>
  <si>
    <t>Časť II. Komparačné mikroskopy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</si>
</sst>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sz val="6"/>
      <name val="Arial CE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indexed="12"/>
      <name val="Arial CE"/>
      <charset val="238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4" fontId="0" fillId="0" borderId="0" xfId="0" applyNumberForma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0" fillId="0" borderId="1" xfId="2" applyBorder="1" applyAlignment="1" applyProtection="1">
      <alignment vertical="center" wrapText="1"/>
    </xf>
    <xf numFmtId="0" fontId="10" fillId="2" borderId="1" xfId="2" applyFill="1" applyBorder="1" applyAlignment="1" applyProtection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4" fontId="4" fillId="0" borderId="5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0" fillId="0" borderId="12" xfId="0" applyFont="1" applyBorder="1"/>
    <xf numFmtId="3" fontId="4" fillId="0" borderId="5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4" fontId="14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165" fontId="14" fillId="4" borderId="1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165" fontId="0" fillId="0" borderId="1" xfId="0" applyNumberFormat="1" applyFont="1" applyBorder="1"/>
    <xf numFmtId="4" fontId="0" fillId="3" borderId="0" xfId="0" applyNumberFormat="1" applyFill="1" applyAlignment="1">
      <alignment horizontal="center" vertical="center"/>
    </xf>
    <xf numFmtId="165" fontId="0" fillId="0" borderId="12" xfId="0" applyNumberFormat="1" applyBorder="1"/>
    <xf numFmtId="165" fontId="0" fillId="3" borderId="0" xfId="0" applyNumberFormat="1" applyFill="1" applyAlignment="1">
      <alignment horizontal="center"/>
    </xf>
    <xf numFmtId="165" fontId="14" fillId="4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vertical="top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left" vertical="top"/>
    </xf>
    <xf numFmtId="0" fontId="16" fillId="0" borderId="0" xfId="0" applyFont="1" applyFill="1" applyAlignment="1">
      <alignment horizontal="left" vertical="top" wrapText="1"/>
    </xf>
    <xf numFmtId="0" fontId="17" fillId="0" borderId="1" xfId="0" applyFont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0" fillId="5" borderId="10" xfId="2" applyFill="1" applyBorder="1" applyAlignment="1" applyProtection="1">
      <alignment horizontal="center"/>
    </xf>
    <xf numFmtId="0" fontId="0" fillId="5" borderId="1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0" fillId="0" borderId="9" xfId="2" applyFill="1" applyBorder="1" applyAlignment="1" applyProtection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wrapText="1"/>
    </xf>
    <xf numFmtId="0" fontId="10" fillId="0" borderId="9" xfId="2" applyBorder="1" applyAlignment="1" applyProtection="1">
      <alignment horizontal="left" vertical="top" wrapText="1"/>
    </xf>
    <xf numFmtId="0" fontId="10" fillId="0" borderId="10" xfId="2" applyBorder="1" applyAlignment="1" applyProtection="1">
      <alignment horizontal="left" vertical="top" wrapText="1"/>
    </xf>
    <xf numFmtId="0" fontId="10" fillId="0" borderId="11" xfId="2" applyBorder="1" applyAlignment="1" applyProtection="1">
      <alignment horizontal="left" vertical="top" wrapText="1"/>
    </xf>
    <xf numFmtId="0" fontId="10" fillId="0" borderId="9" xfId="2" applyBorder="1" applyAlignment="1" applyProtection="1">
      <alignment horizontal="center" wrapText="1"/>
    </xf>
    <xf numFmtId="0" fontId="10" fillId="0" borderId="10" xfId="2" applyBorder="1" applyAlignment="1" applyProtection="1">
      <alignment horizontal="center" wrapText="1"/>
    </xf>
    <xf numFmtId="0" fontId="10" fillId="0" borderId="11" xfId="2" applyBorder="1" applyAlignment="1" applyProtection="1">
      <alignment horizontal="center" wrapText="1"/>
    </xf>
    <xf numFmtId="0" fontId="10" fillId="0" borderId="1" xfId="2" applyBorder="1" applyAlignment="1" applyProtection="1">
      <alignment horizontal="left" vertical="center" wrapText="1"/>
    </xf>
    <xf numFmtId="0" fontId="10" fillId="2" borderId="1" xfId="2" applyFill="1" applyBorder="1" applyAlignment="1" applyProtection="1">
      <alignment horizontal="left" vertical="top" wrapText="1"/>
    </xf>
    <xf numFmtId="0" fontId="10" fillId="0" borderId="1" xfId="2" applyBorder="1" applyAlignment="1" applyProtection="1">
      <alignment horizontal="left" vertical="top" wrapText="1"/>
    </xf>
    <xf numFmtId="0" fontId="17" fillId="0" borderId="0" xfId="0" applyFont="1" applyBorder="1"/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0" xfId="0" applyFont="1" applyFill="1" applyBorder="1"/>
    <xf numFmtId="0" fontId="18" fillId="0" borderId="0" xfId="0" applyFont="1"/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ica-microsystems.com/products/light-microscopes/stereo-microscopes/p/leica-s9-e/" TargetMode="External"/><Relationship Id="rId3" Type="http://schemas.openxmlformats.org/officeDocument/2006/relationships/hyperlink" Target="https://www.leica-microsystems.com/products/light-microscopes/p/leica-fs-c/" TargetMode="External"/><Relationship Id="rId7" Type="http://schemas.openxmlformats.org/officeDocument/2006/relationships/hyperlink" Target="https://www.optics-pro.com/stereo-zoom-sets/optika-szm-led2-stereo-zoom-microscope-trinocular/p,43603" TargetMode="External"/><Relationship Id="rId2" Type="http://schemas.openxmlformats.org/officeDocument/2006/relationships/hyperlink" Target="https://www.leica-microsystems.com/products/light-microscopes/p/leica-fs-c/" TargetMode="External"/><Relationship Id="rId1" Type="http://schemas.openxmlformats.org/officeDocument/2006/relationships/hyperlink" Target="https://www.leica-microsystems.com/products/light-microscopes/p/leica-fs-c/" TargetMode="External"/><Relationship Id="rId6" Type="http://schemas.openxmlformats.org/officeDocument/2006/relationships/hyperlink" Target="https://www.leica-microsystems.com/products/light-microscopes/stereo-microscopes/p/leica-s9-e/" TargetMode="External"/><Relationship Id="rId5" Type="http://schemas.openxmlformats.org/officeDocument/2006/relationships/hyperlink" Target="https://www.leica-microsystems.com/products/light-microscopes/stereo-microscopes/p/leica-s9-e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leica-microsystems.com/products/light-microscopes/stereo-microscopes/p/leica-s9-e/" TargetMode="External"/><Relationship Id="rId9" Type="http://schemas.openxmlformats.org/officeDocument/2006/relationships/hyperlink" Target="https://www.olympus-global.com/technology/design/product/szx1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59"/>
  <sheetViews>
    <sheetView tabSelected="1" topLeftCell="A16" zoomScale="130" zoomScaleNormal="130" workbookViewId="0">
      <selection activeCell="K37" sqref="K37"/>
    </sheetView>
  </sheetViews>
  <sheetFormatPr defaultRowHeight="14.4" x14ac:dyDescent="0.3"/>
  <cols>
    <col min="2" max="2" width="21.44140625" customWidth="1"/>
    <col min="4" max="4" width="15.21875" customWidth="1"/>
    <col min="5" max="5" width="8.6640625" customWidth="1"/>
    <col min="9" max="9" width="16.6640625" bestFit="1" customWidth="1"/>
  </cols>
  <sheetData>
    <row r="3" spans="2:9" x14ac:dyDescent="0.3">
      <c r="B3" t="s">
        <v>53</v>
      </c>
    </row>
    <row r="6" spans="2:9" x14ac:dyDescent="0.3">
      <c r="B6" s="68" t="s">
        <v>45</v>
      </c>
      <c r="C6" s="82"/>
      <c r="D6" s="83"/>
      <c r="E6" s="84"/>
      <c r="F6" s="72"/>
      <c r="G6" s="73"/>
      <c r="H6" s="72"/>
      <c r="I6" s="74"/>
    </row>
    <row r="7" spans="2:9" x14ac:dyDescent="0.3">
      <c r="B7" s="75"/>
      <c r="C7" s="72"/>
      <c r="D7" s="70"/>
      <c r="E7" s="71"/>
      <c r="F7" s="72"/>
      <c r="G7" s="73"/>
      <c r="H7" s="72"/>
      <c r="I7" s="74"/>
    </row>
    <row r="8" spans="2:9" x14ac:dyDescent="0.3">
      <c r="B8" s="76"/>
      <c r="C8" s="72"/>
      <c r="D8" s="70"/>
      <c r="E8" s="71"/>
      <c r="F8" s="69"/>
      <c r="G8" s="73"/>
      <c r="H8" s="72"/>
      <c r="I8" s="74"/>
    </row>
    <row r="9" spans="2:9" x14ac:dyDescent="0.3">
      <c r="B9" s="77" t="s">
        <v>46</v>
      </c>
      <c r="C9" s="86"/>
      <c r="D9" s="87"/>
      <c r="E9" s="87"/>
      <c r="F9" s="87"/>
      <c r="G9" s="87"/>
      <c r="H9" s="87"/>
      <c r="I9" s="88"/>
    </row>
    <row r="10" spans="2:9" x14ac:dyDescent="0.3">
      <c r="B10" s="77" t="s">
        <v>47</v>
      </c>
      <c r="C10" s="92"/>
      <c r="D10" s="87"/>
      <c r="E10" s="87"/>
      <c r="F10" s="87"/>
      <c r="G10" s="87"/>
      <c r="H10" s="87"/>
      <c r="I10" s="88"/>
    </row>
    <row r="11" spans="2:9" x14ac:dyDescent="0.3">
      <c r="B11" s="77" t="s">
        <v>48</v>
      </c>
      <c r="C11" s="86"/>
      <c r="D11" s="87"/>
      <c r="E11" s="87"/>
      <c r="F11" s="87"/>
      <c r="G11" s="87"/>
      <c r="H11" s="87"/>
      <c r="I11" s="88"/>
    </row>
    <row r="12" spans="2:9" x14ac:dyDescent="0.3">
      <c r="B12" s="77" t="s">
        <v>49</v>
      </c>
      <c r="C12" s="86"/>
      <c r="D12" s="87"/>
      <c r="E12" s="87"/>
      <c r="F12" s="87"/>
      <c r="G12" s="87"/>
      <c r="H12" s="87"/>
      <c r="I12" s="88"/>
    </row>
    <row r="13" spans="2:9" x14ac:dyDescent="0.3">
      <c r="B13" s="77" t="s">
        <v>52</v>
      </c>
      <c r="C13" s="78"/>
      <c r="D13" s="79"/>
      <c r="E13" s="79"/>
      <c r="F13" s="79"/>
      <c r="G13" s="80"/>
      <c r="H13" s="79"/>
      <c r="I13" s="81"/>
    </row>
    <row r="14" spans="2:9" x14ac:dyDescent="0.3">
      <c r="B14" s="77" t="s">
        <v>51</v>
      </c>
      <c r="C14" s="86"/>
      <c r="D14" s="87"/>
      <c r="E14" s="87"/>
      <c r="F14" s="87"/>
      <c r="G14" s="87"/>
      <c r="H14" s="87"/>
      <c r="I14" s="88"/>
    </row>
    <row r="15" spans="2:9" x14ac:dyDescent="0.3">
      <c r="B15" s="77" t="s">
        <v>50</v>
      </c>
      <c r="C15" s="86"/>
      <c r="D15" s="87"/>
      <c r="E15" s="87"/>
      <c r="F15" s="87"/>
      <c r="G15" s="87"/>
      <c r="H15" s="87"/>
      <c r="I15" s="88"/>
    </row>
    <row r="16" spans="2:9" x14ac:dyDescent="0.3">
      <c r="B16" s="102"/>
      <c r="C16" s="103"/>
      <c r="D16" s="103"/>
      <c r="E16" s="103"/>
      <c r="F16" s="103"/>
      <c r="G16" s="103"/>
      <c r="H16" s="103"/>
      <c r="I16" s="103"/>
    </row>
    <row r="17" spans="2:12" x14ac:dyDescent="0.3">
      <c r="B17" s="102"/>
      <c r="C17" s="104"/>
      <c r="D17" s="104"/>
      <c r="E17" s="104"/>
      <c r="F17" s="104"/>
      <c r="G17" s="104"/>
      <c r="H17" s="104"/>
      <c r="I17" s="104"/>
    </row>
    <row r="18" spans="2:12" ht="15" thickBot="1" x14ac:dyDescent="0.35">
      <c r="B18" s="105" t="s">
        <v>55</v>
      </c>
      <c r="I18" s="1"/>
    </row>
    <row r="19" spans="2:12" x14ac:dyDescent="0.3">
      <c r="B19" s="2" t="s">
        <v>0</v>
      </c>
      <c r="C19" s="3" t="s">
        <v>1</v>
      </c>
      <c r="D19" s="3" t="s">
        <v>2</v>
      </c>
      <c r="E19" s="4" t="s">
        <v>3</v>
      </c>
      <c r="F19" s="5" t="s">
        <v>3</v>
      </c>
      <c r="G19" s="3" t="s">
        <v>4</v>
      </c>
      <c r="H19" s="6" t="s">
        <v>5</v>
      </c>
      <c r="I19" s="46" t="s">
        <v>6</v>
      </c>
    </row>
    <row r="20" spans="2:12" ht="15" thickBot="1" x14ac:dyDescent="0.35">
      <c r="B20" s="7"/>
      <c r="C20" s="8"/>
      <c r="D20" s="8"/>
      <c r="E20" s="9" t="s">
        <v>7</v>
      </c>
      <c r="F20" s="10" t="s">
        <v>8</v>
      </c>
      <c r="G20" s="8"/>
      <c r="H20" s="8" t="s">
        <v>9</v>
      </c>
      <c r="I20" s="47" t="s">
        <v>10</v>
      </c>
    </row>
    <row r="21" spans="2:12" x14ac:dyDescent="0.3">
      <c r="B21" s="52" t="s">
        <v>12</v>
      </c>
      <c r="C21" s="11"/>
      <c r="D21" s="12"/>
      <c r="E21" s="13"/>
      <c r="F21" s="14"/>
      <c r="G21" s="15"/>
      <c r="H21" s="12"/>
      <c r="I21" s="53"/>
    </row>
    <row r="22" spans="2:12" x14ac:dyDescent="0.3">
      <c r="B22" s="24" t="s">
        <v>18</v>
      </c>
      <c r="C22" s="11" t="s">
        <v>39</v>
      </c>
      <c r="D22" s="12" t="s">
        <v>19</v>
      </c>
      <c r="E22" s="19">
        <v>24269</v>
      </c>
      <c r="F22" s="19">
        <v>17926</v>
      </c>
      <c r="G22" s="15" t="s">
        <v>20</v>
      </c>
      <c r="H22" s="12" t="s">
        <v>21</v>
      </c>
      <c r="I22" s="55"/>
    </row>
    <row r="23" spans="2:12" x14ac:dyDescent="0.3">
      <c r="B23" s="24" t="s">
        <v>18</v>
      </c>
      <c r="C23" s="11" t="s">
        <v>39</v>
      </c>
      <c r="D23" s="12" t="s">
        <v>22</v>
      </c>
      <c r="E23" s="19">
        <v>24268</v>
      </c>
      <c r="F23" s="19">
        <v>17925</v>
      </c>
      <c r="G23" s="15" t="s">
        <v>20</v>
      </c>
      <c r="H23" s="12" t="s">
        <v>21</v>
      </c>
      <c r="I23" s="55"/>
    </row>
    <row r="24" spans="2:12" ht="25.8" customHeight="1" x14ac:dyDescent="0.3">
      <c r="B24" s="96" t="s">
        <v>38</v>
      </c>
      <c r="C24" s="97"/>
      <c r="D24" s="98"/>
      <c r="E24" s="19"/>
      <c r="F24" s="19"/>
      <c r="G24" s="15"/>
      <c r="H24" s="12"/>
      <c r="I24" s="56"/>
    </row>
    <row r="25" spans="2:12" x14ac:dyDescent="0.3">
      <c r="B25" s="24" t="s">
        <v>23</v>
      </c>
      <c r="C25" s="11" t="s">
        <v>39</v>
      </c>
      <c r="D25" s="12">
        <v>2028</v>
      </c>
      <c r="E25" s="19">
        <v>24257</v>
      </c>
      <c r="F25" s="19">
        <v>17914</v>
      </c>
      <c r="G25" s="15" t="s">
        <v>20</v>
      </c>
      <c r="H25" s="12" t="s">
        <v>21</v>
      </c>
      <c r="I25" s="55"/>
    </row>
    <row r="26" spans="2:12" x14ac:dyDescent="0.3">
      <c r="B26" s="24" t="s">
        <v>23</v>
      </c>
      <c r="C26" s="11" t="s">
        <v>39</v>
      </c>
      <c r="D26" s="12">
        <v>2029</v>
      </c>
      <c r="E26" s="19">
        <v>24256</v>
      </c>
      <c r="F26" s="19">
        <v>17913</v>
      </c>
      <c r="G26" s="15" t="s">
        <v>20</v>
      </c>
      <c r="H26" s="12" t="s">
        <v>21</v>
      </c>
      <c r="I26" s="55"/>
    </row>
    <row r="27" spans="2:12" ht="32.4" customHeight="1" x14ac:dyDescent="0.3">
      <c r="B27" s="93" t="s">
        <v>37</v>
      </c>
      <c r="C27" s="94"/>
      <c r="D27" s="95"/>
      <c r="E27" s="19"/>
      <c r="F27" s="19"/>
      <c r="G27" s="15"/>
      <c r="H27" s="12"/>
      <c r="I27" s="56"/>
    </row>
    <row r="28" spans="2:12" x14ac:dyDescent="0.3">
      <c r="B28" s="24" t="s">
        <v>24</v>
      </c>
      <c r="C28" s="25" t="s">
        <v>16</v>
      </c>
      <c r="D28" s="12">
        <v>1622170046</v>
      </c>
      <c r="E28" s="13" t="s">
        <v>40</v>
      </c>
      <c r="F28" s="19">
        <v>80214</v>
      </c>
      <c r="G28" s="15" t="s">
        <v>20</v>
      </c>
      <c r="H28" s="28" t="s">
        <v>44</v>
      </c>
      <c r="I28" s="55"/>
    </row>
    <row r="29" spans="2:12" x14ac:dyDescent="0.3">
      <c r="B29" s="24" t="s">
        <v>25</v>
      </c>
      <c r="C29" s="25" t="s">
        <v>16</v>
      </c>
      <c r="D29" s="12">
        <v>1522170040</v>
      </c>
      <c r="E29" s="13" t="s">
        <v>40</v>
      </c>
      <c r="F29" s="19">
        <v>80215</v>
      </c>
      <c r="G29" s="15" t="s">
        <v>20</v>
      </c>
      <c r="H29" s="28" t="s">
        <v>44</v>
      </c>
      <c r="I29" s="55"/>
    </row>
    <row r="30" spans="2:12" ht="31.2" customHeight="1" x14ac:dyDescent="0.3">
      <c r="B30" s="93" t="s">
        <v>37</v>
      </c>
      <c r="C30" s="94"/>
      <c r="D30" s="95"/>
      <c r="E30" s="13"/>
      <c r="F30" s="19"/>
      <c r="G30" s="15"/>
      <c r="H30" s="12"/>
      <c r="I30" s="56"/>
      <c r="L30" s="45"/>
    </row>
    <row r="31" spans="2:12" x14ac:dyDescent="0.3">
      <c r="B31" s="39" t="s">
        <v>13</v>
      </c>
      <c r="C31" s="16"/>
      <c r="D31" s="18"/>
      <c r="E31" s="17"/>
      <c r="F31" s="15"/>
      <c r="G31" s="15"/>
      <c r="H31" s="15"/>
      <c r="I31" s="57"/>
      <c r="L31" s="45"/>
    </row>
    <row r="32" spans="2:12" x14ac:dyDescent="0.3">
      <c r="B32" s="24" t="s">
        <v>24</v>
      </c>
      <c r="C32" s="25" t="s">
        <v>16</v>
      </c>
      <c r="D32" s="27" t="s">
        <v>27</v>
      </c>
      <c r="E32" s="13" t="s">
        <v>40</v>
      </c>
      <c r="F32" s="28">
        <v>180217</v>
      </c>
      <c r="G32" s="25" t="s">
        <v>20</v>
      </c>
      <c r="H32" s="28" t="s">
        <v>44</v>
      </c>
      <c r="I32" s="58"/>
    </row>
    <row r="33" spans="2:9" x14ac:dyDescent="0.3">
      <c r="B33" s="24" t="s">
        <v>24</v>
      </c>
      <c r="C33" s="25" t="s">
        <v>16</v>
      </c>
      <c r="D33" s="27" t="s">
        <v>28</v>
      </c>
      <c r="E33" s="13" t="s">
        <v>40</v>
      </c>
      <c r="F33" s="28">
        <v>180216</v>
      </c>
      <c r="G33" s="25" t="s">
        <v>20</v>
      </c>
      <c r="H33" s="28" t="s">
        <v>44</v>
      </c>
      <c r="I33" s="58"/>
    </row>
    <row r="34" spans="2:9" ht="34.200000000000003" customHeight="1" x14ac:dyDescent="0.3">
      <c r="B34" s="93" t="s">
        <v>37</v>
      </c>
      <c r="C34" s="94"/>
      <c r="D34" s="95"/>
      <c r="E34" s="17"/>
      <c r="F34" s="15"/>
      <c r="G34" s="15"/>
      <c r="H34" s="15"/>
      <c r="I34" s="57"/>
    </row>
    <row r="35" spans="2:9" x14ac:dyDescent="0.3">
      <c r="B35" s="51" t="s">
        <v>14</v>
      </c>
      <c r="C35" s="23"/>
      <c r="D35" s="23"/>
      <c r="E35" s="23"/>
      <c r="F35" s="23"/>
      <c r="G35" s="23"/>
      <c r="H35" s="23"/>
      <c r="I35" s="59"/>
    </row>
    <row r="36" spans="2:9" x14ac:dyDescent="0.3">
      <c r="B36" s="24" t="s">
        <v>24</v>
      </c>
      <c r="C36" s="25" t="s">
        <v>16</v>
      </c>
      <c r="D36" s="25">
        <v>1622170007</v>
      </c>
      <c r="E36" s="13" t="s">
        <v>40</v>
      </c>
      <c r="F36" s="27" t="s">
        <v>30</v>
      </c>
      <c r="G36" s="25" t="s">
        <v>20</v>
      </c>
      <c r="H36" s="28" t="s">
        <v>44</v>
      </c>
      <c r="I36" s="58"/>
    </row>
    <row r="37" spans="2:9" x14ac:dyDescent="0.3">
      <c r="B37" s="24" t="s">
        <v>24</v>
      </c>
      <c r="C37" s="25" t="s">
        <v>16</v>
      </c>
      <c r="D37" s="27" t="s">
        <v>31</v>
      </c>
      <c r="E37" s="13" t="s">
        <v>40</v>
      </c>
      <c r="F37" s="27" t="s">
        <v>32</v>
      </c>
      <c r="G37" s="25" t="s">
        <v>20</v>
      </c>
      <c r="H37" s="28" t="s">
        <v>44</v>
      </c>
      <c r="I37" s="58"/>
    </row>
    <row r="38" spans="2:9" ht="28.8" customHeight="1" x14ac:dyDescent="0.3">
      <c r="B38" s="93" t="s">
        <v>37</v>
      </c>
      <c r="C38" s="94"/>
      <c r="D38" s="95"/>
      <c r="E38" s="23"/>
      <c r="F38" s="23"/>
      <c r="G38" s="23"/>
      <c r="H38" s="23"/>
      <c r="I38" s="54"/>
    </row>
    <row r="40" spans="2:9" x14ac:dyDescent="0.3">
      <c r="G40" t="s">
        <v>43</v>
      </c>
      <c r="I40" s="60">
        <f>I37+I36+I33+I32+I29+I28+I26+I25+I23+I22</f>
        <v>0</v>
      </c>
    </row>
    <row r="41" spans="2:9" ht="15" thickBot="1" x14ac:dyDescent="0.35">
      <c r="B41" s="106" t="s">
        <v>56</v>
      </c>
    </row>
    <row r="42" spans="2:9" x14ac:dyDescent="0.3">
      <c r="B42" s="2" t="s">
        <v>0</v>
      </c>
      <c r="C42" s="3" t="s">
        <v>1</v>
      </c>
      <c r="D42" s="3" t="s">
        <v>2</v>
      </c>
      <c r="E42" s="4" t="s">
        <v>3</v>
      </c>
      <c r="F42" s="5" t="s">
        <v>3</v>
      </c>
      <c r="G42" s="3" t="s">
        <v>4</v>
      </c>
      <c r="H42" s="6" t="s">
        <v>5</v>
      </c>
      <c r="I42" s="49" t="s">
        <v>41</v>
      </c>
    </row>
    <row r="43" spans="2:9" ht="15" thickBot="1" x14ac:dyDescent="0.35">
      <c r="B43" s="7"/>
      <c r="C43" s="8"/>
      <c r="D43" s="8"/>
      <c r="E43" s="9" t="s">
        <v>7</v>
      </c>
      <c r="F43" s="10" t="s">
        <v>8</v>
      </c>
      <c r="G43" s="8"/>
      <c r="H43" s="8" t="s">
        <v>9</v>
      </c>
      <c r="I43" s="50" t="s">
        <v>42</v>
      </c>
    </row>
    <row r="44" spans="2:9" x14ac:dyDescent="0.3">
      <c r="B44" s="52" t="s">
        <v>12</v>
      </c>
      <c r="C44" s="48"/>
      <c r="D44" s="48"/>
      <c r="E44" s="48"/>
      <c r="F44" s="48"/>
      <c r="G44" s="48"/>
      <c r="H44" s="48"/>
      <c r="I44" s="61"/>
    </row>
    <row r="45" spans="2:9" s="34" customFormat="1" ht="20.399999999999999" x14ac:dyDescent="0.3">
      <c r="B45" s="30" t="s">
        <v>33</v>
      </c>
      <c r="C45" s="31" t="s">
        <v>15</v>
      </c>
      <c r="D45" s="20" t="s">
        <v>34</v>
      </c>
      <c r="E45" s="32"/>
      <c r="F45" s="32">
        <v>31994</v>
      </c>
      <c r="G45" s="21" t="s">
        <v>17</v>
      </c>
      <c r="H45" s="33" t="s">
        <v>11</v>
      </c>
      <c r="I45" s="63"/>
    </row>
    <row r="46" spans="2:9" s="34" customFormat="1" ht="30.6" customHeight="1" x14ac:dyDescent="0.3">
      <c r="B46" s="89" t="s">
        <v>54</v>
      </c>
      <c r="C46" s="90"/>
      <c r="D46" s="91"/>
      <c r="E46" s="32"/>
      <c r="F46" s="32"/>
      <c r="G46" s="21"/>
      <c r="H46" s="33"/>
      <c r="I46" s="64"/>
    </row>
    <row r="47" spans="2:9" s="34" customFormat="1" x14ac:dyDescent="0.25">
      <c r="B47" s="52" t="s">
        <v>12</v>
      </c>
      <c r="C47" s="31"/>
      <c r="D47" s="20"/>
      <c r="E47" s="32"/>
      <c r="F47" s="32"/>
      <c r="G47" s="21"/>
      <c r="H47" s="33"/>
      <c r="I47" s="64"/>
    </row>
    <row r="48" spans="2:9" s="34" customFormat="1" ht="30.6" x14ac:dyDescent="0.3">
      <c r="B48" s="37" t="s">
        <v>26</v>
      </c>
      <c r="C48" s="31" t="s">
        <v>16</v>
      </c>
      <c r="D48" s="35">
        <v>522923</v>
      </c>
      <c r="E48" s="38" t="s">
        <v>40</v>
      </c>
      <c r="F48" s="36">
        <v>80209</v>
      </c>
      <c r="G48" s="22" t="s">
        <v>20</v>
      </c>
      <c r="H48" s="28" t="s">
        <v>44</v>
      </c>
      <c r="I48" s="63"/>
    </row>
    <row r="49" spans="2:13" s="34" customFormat="1" ht="29.4" customHeight="1" x14ac:dyDescent="0.3">
      <c r="B49" s="99" t="s">
        <v>36</v>
      </c>
      <c r="C49" s="99"/>
      <c r="D49" s="99"/>
      <c r="E49" s="42"/>
      <c r="F49" s="36"/>
      <c r="G49" s="22"/>
      <c r="H49" s="35"/>
      <c r="I49" s="64"/>
    </row>
    <row r="50" spans="2:13" s="34" customFormat="1" x14ac:dyDescent="0.3">
      <c r="B50" s="37"/>
      <c r="C50" s="31"/>
      <c r="D50" s="35"/>
      <c r="E50" s="38"/>
      <c r="F50" s="36"/>
      <c r="G50" s="22"/>
      <c r="H50" s="35"/>
      <c r="I50" s="64"/>
    </row>
    <row r="51" spans="2:13" x14ac:dyDescent="0.3">
      <c r="B51" s="39" t="s">
        <v>13</v>
      </c>
      <c r="C51" s="16"/>
      <c r="D51" s="18"/>
      <c r="E51" s="17"/>
      <c r="F51" s="17"/>
      <c r="G51" s="18"/>
      <c r="H51" s="18"/>
      <c r="I51" s="65"/>
    </row>
    <row r="52" spans="2:13" ht="30.6" x14ac:dyDescent="0.3">
      <c r="B52" s="37" t="s">
        <v>26</v>
      </c>
      <c r="C52" s="31" t="s">
        <v>16</v>
      </c>
      <c r="D52" s="27" t="s">
        <v>29</v>
      </c>
      <c r="E52" s="38" t="s">
        <v>40</v>
      </c>
      <c r="F52" s="28">
        <v>180210</v>
      </c>
      <c r="G52" s="28" t="s">
        <v>20</v>
      </c>
      <c r="H52" s="28" t="s">
        <v>44</v>
      </c>
      <c r="I52" s="58"/>
      <c r="M52" s="85"/>
    </row>
    <row r="53" spans="2:13" ht="28.2" customHeight="1" x14ac:dyDescent="0.3">
      <c r="B53" s="100" t="s">
        <v>36</v>
      </c>
      <c r="C53" s="100"/>
      <c r="D53" s="100"/>
      <c r="E53" s="43"/>
      <c r="F53" s="28"/>
      <c r="G53" s="25"/>
      <c r="H53" s="29"/>
      <c r="I53" s="66"/>
    </row>
    <row r="54" spans="2:13" x14ac:dyDescent="0.3">
      <c r="B54" s="26"/>
      <c r="C54" s="25"/>
      <c r="D54" s="27"/>
      <c r="E54" s="41"/>
      <c r="F54" s="28"/>
      <c r="G54" s="25"/>
      <c r="H54" s="29"/>
      <c r="I54" s="66"/>
    </row>
    <row r="55" spans="2:13" x14ac:dyDescent="0.3">
      <c r="B55" s="40" t="s">
        <v>14</v>
      </c>
      <c r="C55" s="25"/>
      <c r="D55" s="27"/>
      <c r="E55" s="28"/>
      <c r="F55" s="28"/>
      <c r="G55" s="25"/>
      <c r="H55" s="29"/>
      <c r="I55" s="66"/>
    </row>
    <row r="56" spans="2:13" s="34" customFormat="1" ht="30.6" x14ac:dyDescent="0.3">
      <c r="B56" s="37" t="s">
        <v>26</v>
      </c>
      <c r="C56" s="31" t="s">
        <v>16</v>
      </c>
      <c r="D56" s="22">
        <v>522921</v>
      </c>
      <c r="E56" s="38" t="s">
        <v>40</v>
      </c>
      <c r="F56" s="28">
        <v>180211</v>
      </c>
      <c r="G56" s="28" t="s">
        <v>20</v>
      </c>
      <c r="H56" s="28" t="s">
        <v>44</v>
      </c>
      <c r="I56" s="67"/>
    </row>
    <row r="57" spans="2:13" ht="31.2" customHeight="1" x14ac:dyDescent="0.3">
      <c r="B57" s="101" t="s">
        <v>35</v>
      </c>
      <c r="C57" s="101"/>
      <c r="D57" s="101"/>
      <c r="E57" s="44"/>
      <c r="F57" s="23"/>
      <c r="G57" s="23"/>
      <c r="H57" s="23"/>
      <c r="I57" s="59"/>
    </row>
    <row r="58" spans="2:13" x14ac:dyDescent="0.3">
      <c r="I58" s="1"/>
    </row>
    <row r="59" spans="2:13" x14ac:dyDescent="0.3">
      <c r="G59" t="s">
        <v>43</v>
      </c>
      <c r="I59" s="62">
        <f>I56+I52+I48+I45</f>
        <v>0</v>
      </c>
    </row>
  </sheetData>
  <mergeCells count="15">
    <mergeCell ref="B49:D49"/>
    <mergeCell ref="B53:D53"/>
    <mergeCell ref="B57:D57"/>
    <mergeCell ref="C15:I15"/>
    <mergeCell ref="B46:D46"/>
    <mergeCell ref="C9:I9"/>
    <mergeCell ref="C10:I10"/>
    <mergeCell ref="C11:I11"/>
    <mergeCell ref="C12:I12"/>
    <mergeCell ref="C14:I14"/>
    <mergeCell ref="B38:D38"/>
    <mergeCell ref="B34:D34"/>
    <mergeCell ref="B30:D30"/>
    <mergeCell ref="B24:D24"/>
    <mergeCell ref="B27:D27"/>
  </mergeCells>
  <hyperlinks>
    <hyperlink ref="B57" r:id="rId1"/>
    <hyperlink ref="B49" r:id="rId2"/>
    <hyperlink ref="B53" r:id="rId3"/>
    <hyperlink ref="B38" r:id="rId4"/>
    <hyperlink ref="B34" r:id="rId5"/>
    <hyperlink ref="B30" r:id="rId6"/>
    <hyperlink ref="B24" r:id="rId7"/>
    <hyperlink ref="B27" r:id="rId8"/>
    <hyperlink ref="B46" r:id="rId9"/>
  </hyperlinks>
  <pageMargins left="0.7" right="0.7" top="0.75" bottom="0.75" header="0.3" footer="0.3"/>
  <pageSetup paperSize="9" scale="59" fitToHeight="0" orientation="portrait" r:id="rId10"/>
  <ignoredErrors>
    <ignoredError sqref="D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sumár 2025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2024-09-09T09:00:22Z</cp:lastPrinted>
  <dcterms:created xsi:type="dcterms:W3CDTF">2022-11-14T12:12:31Z</dcterms:created>
  <dcterms:modified xsi:type="dcterms:W3CDTF">2025-06-16T15:06:02Z</dcterms:modified>
</cp:coreProperties>
</file>