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v-my.sharepoint.com/personal/vratko_vlacuska_minv_sk/Documents/Pracovná plocha/Moje zákazky/000817_Zabezpečenie nákupu a dodávania potravín pre Centrum podpory Košice/"/>
    </mc:Choice>
  </mc:AlternateContent>
  <xr:revisionPtr revIDLastSave="4" documentId="11_7AD204922879D53D46C43FE42993246235C8E858" xr6:coauthVersionLast="47" xr6:coauthVersionMax="47" xr10:uidLastSave="{3ACF7CA4-651E-45FE-A130-45ADC1947BAC}"/>
  <bookViews>
    <workbookView xWindow="29865" yWindow="1395" windowWidth="23340" windowHeight="13260" xr2:uid="{00000000-000D-0000-FFFF-FFFF00000000}"/>
  </bookViews>
  <sheets>
    <sheet name="časť č. 3 Pekárenský tova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K5" i="1" s="1"/>
  <c r="J6" i="1"/>
  <c r="K6" i="1" s="1"/>
  <c r="J7" i="1"/>
  <c r="K7" i="1" s="1"/>
  <c r="J8" i="1"/>
  <c r="K8" i="1" s="1"/>
  <c r="J9" i="1"/>
  <c r="K9" i="1" s="1"/>
  <c r="J10" i="1"/>
  <c r="K10" i="1" s="1"/>
  <c r="J11" i="1"/>
  <c r="K11" i="1" s="1"/>
  <c r="J12" i="1"/>
  <c r="K12" i="1" s="1"/>
  <c r="J13" i="1"/>
  <c r="K13" i="1" s="1"/>
  <c r="J14" i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J25" i="1"/>
  <c r="K25" i="1" s="1"/>
  <c r="J26" i="1"/>
  <c r="K26" i="1" s="1"/>
  <c r="J27" i="1"/>
  <c r="K27" i="1" s="1"/>
  <c r="J28" i="1"/>
  <c r="K28" i="1" s="1"/>
  <c r="J29" i="1"/>
  <c r="K29" i="1" s="1"/>
  <c r="J30" i="1"/>
  <c r="K30" i="1" s="1"/>
  <c r="J31" i="1"/>
  <c r="K31" i="1" s="1"/>
  <c r="J32" i="1"/>
  <c r="K32" i="1" s="1"/>
  <c r="J33" i="1"/>
  <c r="K33" i="1" s="1"/>
  <c r="J34" i="1"/>
  <c r="K34" i="1" s="1"/>
  <c r="J35" i="1"/>
  <c r="K35" i="1" s="1"/>
  <c r="J36" i="1"/>
  <c r="K36" i="1" s="1"/>
  <c r="K37" i="1" l="1"/>
  <c r="J37" i="1"/>
</calcChain>
</file>

<file path=xl/sharedStrings.xml><?xml version="1.0" encoding="utf-8"?>
<sst xmlns="http://schemas.openxmlformats.org/spreadsheetml/2006/main" count="146" uniqueCount="105">
  <si>
    <t xml:space="preserve"> Názov položky</t>
  </si>
  <si>
    <t>Cena celkom 
v EUR bez DPH</t>
  </si>
  <si>
    <t>Cena celkom 
v EUR s DPH</t>
  </si>
  <si>
    <t>Položka č.</t>
  </si>
  <si>
    <t>Celková cena za dodanie predmetu zákazky</t>
  </si>
  <si>
    <t>Pozn.:</t>
  </si>
  <si>
    <t>Všetky ceny je potrebné zaokrúhliť na 2 desatinné miesta</t>
  </si>
  <si>
    <t>Uchádzač vypĺňa len bunky zvýraznené zelenou farbou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</si>
  <si>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</si>
  <si>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</si>
  <si>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</si>
  <si>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</si>
  <si>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</si>
  <si>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</si>
  <si>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</si>
  <si>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</si>
  <si>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</si>
  <si>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</si>
  <si>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kg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</si>
  <si>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</si>
  <si>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</si>
  <si>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</si>
  <si>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</si>
  <si>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</si>
  <si>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</si>
  <si>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</si>
  <si>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</si>
  <si>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</si>
  <si>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</si>
  <si>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</si>
  <si>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</si>
  <si>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</si>
  <si>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</si>
  <si>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</si>
  <si>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</si>
  <si>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</si>
  <si>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</si>
  <si>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</si>
  <si>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</si>
  <si>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</si>
  <si>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</si>
  <si>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 xml:space="preserve">Požaduje sa uviesť  presnú špecifikáciu ponúkaného tovaru (napr. názov tovaru, zloženie a pod.) </t>
  </si>
  <si>
    <r>
      <t xml:space="preserve">Jednotková  cena
v EUR bez DPH                            </t>
    </r>
    <r>
      <rPr>
        <b/>
        <sz val="10"/>
        <rFont val="Arial Narrow"/>
        <family val="2"/>
        <charset val="238"/>
      </rPr>
      <t>(za mernú jednotku uvedenú v stĺpci D)</t>
    </r>
  </si>
  <si>
    <t>* Požadované balenie v rozsahu od – do je nutné dodržať. V prípade nedodržania požadovaného balenia verejný obstarávateľ vyhodnotí ponuku, že nespĺňa požiadavky na predmet zákazky čoho následkom bude vylúčenie ponuky</t>
  </si>
  <si>
    <t>Štruktúrovaný rozpočet ceny pre časť č. 3 Pekárenský tovar a cukrárenské výrobky</t>
  </si>
  <si>
    <t>Zabezpečenie nákupu a dodávania potravín pre Centrum podpory Košice</t>
  </si>
  <si>
    <t>Kaiserka</t>
  </si>
  <si>
    <t>Makovka</t>
  </si>
  <si>
    <t>Rožok sladký</t>
  </si>
  <si>
    <t>Rožok slaninový</t>
  </si>
  <si>
    <t>Košický med</t>
  </si>
  <si>
    <t>Rozsah balenia
min. – max. 
v gramoch</t>
  </si>
  <si>
    <t>900 - 1000 g</t>
  </si>
  <si>
    <t>450 - 600 g</t>
  </si>
  <si>
    <t>450 - 1000 g</t>
  </si>
  <si>
    <t xml:space="preserve">450 - 700 g </t>
  </si>
  <si>
    <t>300 - 400 g</t>
  </si>
  <si>
    <t>40 - 50 g</t>
  </si>
  <si>
    <t>100  - 110 g</t>
  </si>
  <si>
    <t>40 - 60 g</t>
  </si>
  <si>
    <t>50 - 60 g</t>
  </si>
  <si>
    <t>100 -110 g</t>
  </si>
  <si>
    <t>100 - 150 g</t>
  </si>
  <si>
    <t xml:space="preserve">350 - 700 g </t>
  </si>
  <si>
    <t xml:space="preserve">350 - 500 g </t>
  </si>
  <si>
    <t>70 - 100 g</t>
  </si>
  <si>
    <t>70 - 90 g</t>
  </si>
  <si>
    <t>200 - 400 g</t>
  </si>
  <si>
    <t>50 - 80 g</t>
  </si>
  <si>
    <t>60 - 70 g</t>
  </si>
  <si>
    <t>60 - 80 g</t>
  </si>
  <si>
    <t xml:space="preserve"> 50 - 80 g</t>
  </si>
  <si>
    <t>150 - 300 g</t>
  </si>
  <si>
    <t>30 - 40 g</t>
  </si>
  <si>
    <t>Sadzba 
DPH v %</t>
  </si>
  <si>
    <t>Chlieb tmavý, pšenično-ražný, krájaný, balený</t>
  </si>
  <si>
    <t>Chlieb viaczrnný, krájaný, balený</t>
  </si>
  <si>
    <t>Chlieb maďarský, krájaný, balený</t>
  </si>
  <si>
    <t>Chlieb kyjevský , krájaný, balený</t>
  </si>
  <si>
    <t>Chlieb „dlháň“, krájaný, balený</t>
  </si>
  <si>
    <t>Veka krájaná, balená</t>
  </si>
  <si>
    <t>Rožok biely, tukový, jemný</t>
  </si>
  <si>
    <t>Rožok veľký</t>
  </si>
  <si>
    <t>Rožok viaczrnný</t>
  </si>
  <si>
    <t>Žemľa obyčajná</t>
  </si>
  <si>
    <t>Žemľa obyčajná, veľká</t>
  </si>
  <si>
    <t>Žemľa grahamové zrno</t>
  </si>
  <si>
    <t>Pletenka s posypom (mak, sezam)</t>
  </si>
  <si>
    <t>Vianočka bez hrozienok, balená</t>
  </si>
  <si>
    <t>Bábovka balená</t>
  </si>
  <si>
    <t>Šatôčka balená, plnená, tvarohová plnka</t>
  </si>
  <si>
    <t>Závin balený, maková plnka</t>
  </si>
  <si>
    <t>Závin balený, tvaroh-višňa</t>
  </si>
  <si>
    <t>Závin balený, kakaová plnka</t>
  </si>
  <si>
    <t>Závin balený, mak-višňa</t>
  </si>
  <si>
    <t>Šatôčka balená, plnená, ovocná plnka</t>
  </si>
  <si>
    <t>Pľundra s náplňou, balená, náplň marmeládová</t>
  </si>
  <si>
    <t>Cereálna pľundra, balená</t>
  </si>
  <si>
    <t>Osie hniezdo škoricové, balené</t>
  </si>
  <si>
    <t>Croissant s náplňou, balený, nutelová náplň</t>
  </si>
  <si>
    <t>Croissant s náplňou, balený, ovocná náplň</t>
  </si>
  <si>
    <t>Lístkový závin jablkový, balený</t>
  </si>
  <si>
    <r>
      <t xml:space="preserve">Ponúkané balenie 
</t>
    </r>
    <r>
      <rPr>
        <b/>
        <sz val="10"/>
        <color theme="1"/>
        <rFont val="Arial Narrow"/>
        <family val="2"/>
        <charset val="238"/>
      </rPr>
      <t>(podľa rozsahu uvedenom 
v stĺpci E)</t>
    </r>
  </si>
  <si>
    <t>Predpokladané množstvo</t>
  </si>
  <si>
    <t>Merná jednotka 
(Merná jednotka sa musí dodržať)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</si>
</sst>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  <charset val="238"/>
    </font>
    <font>
      <sz val="8"/>
      <color rgb="FF000000"/>
      <name val="Arial Narrow"/>
      <family val="2"/>
      <charset val="238"/>
    </font>
    <font>
      <sz val="8"/>
      <color theme="1"/>
      <name val="Calibri"/>
      <family val="2"/>
      <scheme val="minor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4">
    <xf numFmtId="0" fontId="0" fillId="0" borderId="0" xfId="0"/>
    <xf numFmtId="0" fontId="1" fillId="0" borderId="0" xfId="0" applyFont="1" applyBorder="1"/>
    <xf numFmtId="0" fontId="3" fillId="0" borderId="0" xfId="0" applyFont="1" applyBorder="1"/>
    <xf numFmtId="0" fontId="4" fillId="0" borderId="0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 wrapText="1"/>
    </xf>
    <xf numFmtId="0" fontId="5" fillId="0" borderId="0" xfId="1" applyFont="1"/>
    <xf numFmtId="10" fontId="6" fillId="2" borderId="1" xfId="0" applyNumberFormat="1" applyFont="1" applyFill="1" applyBorder="1" applyProtection="1">
      <protection locked="0"/>
    </xf>
    <xf numFmtId="0" fontId="7" fillId="0" borderId="0" xfId="1" applyFont="1" applyAlignment="1">
      <alignment vertical="top"/>
    </xf>
    <xf numFmtId="0" fontId="7" fillId="0" borderId="0" xfId="1" applyFont="1" applyFill="1" applyBorder="1" applyAlignment="1">
      <alignment horizontal="left" vertical="top"/>
    </xf>
    <xf numFmtId="0" fontId="7" fillId="0" borderId="0" xfId="0" applyFont="1" applyBorder="1"/>
    <xf numFmtId="0" fontId="6" fillId="0" borderId="2" xfId="1" applyFont="1" applyBorder="1" applyAlignment="1" applyProtection="1">
      <alignment horizontal="center" vertical="center" wrapText="1"/>
      <protection locked="0"/>
    </xf>
    <xf numFmtId="0" fontId="6" fillId="0" borderId="2" xfId="1" applyFont="1" applyBorder="1" applyAlignment="1" applyProtection="1">
      <alignment horizontal="center" vertical="center" wrapText="1"/>
    </xf>
    <xf numFmtId="0" fontId="6" fillId="0" borderId="3" xfId="1" applyFont="1" applyBorder="1" applyAlignment="1" applyProtection="1">
      <alignment horizontal="center" vertical="center" wrapText="1"/>
    </xf>
    <xf numFmtId="4" fontId="6" fillId="0" borderId="1" xfId="0" applyNumberFormat="1" applyFont="1" applyBorder="1" applyProtection="1"/>
    <xf numFmtId="4" fontId="6" fillId="0" borderId="4" xfId="0" applyNumberFormat="1" applyFont="1" applyBorder="1" applyProtection="1"/>
    <xf numFmtId="0" fontId="1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8" fillId="0" borderId="5" xfId="0" applyFont="1" applyBorder="1" applyAlignment="1">
      <alignment horizontal="center" vertical="center" wrapText="1"/>
    </xf>
    <xf numFmtId="0" fontId="6" fillId="2" borderId="1" xfId="0" applyFont="1" applyFill="1" applyBorder="1" applyProtection="1">
      <protection locked="0"/>
    </xf>
    <xf numFmtId="0" fontId="6" fillId="0" borderId="6" xfId="1" applyFont="1" applyBorder="1" applyAlignment="1" applyProtection="1">
      <alignment horizontal="center" vertical="center" wrapText="1"/>
    </xf>
    <xf numFmtId="0" fontId="6" fillId="0" borderId="7" xfId="1" applyFont="1" applyBorder="1" applyAlignment="1" applyProtection="1">
      <alignment horizontal="left" vertical="center" wrapText="1"/>
    </xf>
    <xf numFmtId="0" fontId="6" fillId="0" borderId="7" xfId="1" applyFont="1" applyBorder="1" applyAlignment="1" applyProtection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justify" vertical="center"/>
    </xf>
    <xf numFmtId="3" fontId="12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0" borderId="2" xfId="1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8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justify" vertical="center"/>
    </xf>
    <xf numFmtId="0" fontId="12" fillId="3" borderId="14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6" fillId="2" borderId="14" xfId="0" applyFont="1" applyFill="1" applyBorder="1" applyProtection="1">
      <protection locked="0"/>
    </xf>
    <xf numFmtId="10" fontId="6" fillId="2" borderId="14" xfId="0" applyNumberFormat="1" applyFont="1" applyFill="1" applyBorder="1" applyProtection="1">
      <protection locked="0"/>
    </xf>
    <xf numFmtId="4" fontId="6" fillId="0" borderId="14" xfId="0" applyNumberFormat="1" applyFont="1" applyBorder="1" applyProtection="1"/>
    <xf numFmtId="4" fontId="6" fillId="0" borderId="9" xfId="0" applyNumberFormat="1" applyFont="1" applyBorder="1" applyAlignment="1" applyProtection="1">
      <alignment horizontal="right"/>
    </xf>
    <xf numFmtId="4" fontId="6" fillId="0" borderId="16" xfId="0" applyNumberFormat="1" applyFont="1" applyBorder="1" applyProtection="1"/>
    <xf numFmtId="0" fontId="6" fillId="0" borderId="10" xfId="0" applyFont="1" applyBorder="1" applyAlignment="1" applyProtection="1">
      <alignment horizontal="right"/>
    </xf>
    <xf numFmtId="0" fontId="6" fillId="0" borderId="17" xfId="1" applyFont="1" applyBorder="1" applyAlignment="1" applyProtection="1">
      <alignment horizontal="center" vertical="center" wrapText="1"/>
    </xf>
    <xf numFmtId="0" fontId="6" fillId="4" borderId="1" xfId="0" applyFont="1" applyFill="1" applyBorder="1" applyAlignment="1">
      <alignment horizontal="right" vertical="center" wrapText="1"/>
    </xf>
    <xf numFmtId="0" fontId="15" fillId="0" borderId="0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7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8" fillId="0" borderId="10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7" fillId="0" borderId="11" xfId="1" applyFont="1" applyFill="1" applyBorder="1" applyAlignment="1" applyProtection="1">
      <alignment horizontal="left" vertical="center" wrapText="1"/>
    </xf>
    <xf numFmtId="0" fontId="0" fillId="0" borderId="12" xfId="0" applyBorder="1" applyAlignment="1">
      <alignment vertical="center" wrapText="1"/>
    </xf>
    <xf numFmtId="0" fontId="13" fillId="0" borderId="7" xfId="1" applyFont="1" applyBorder="1" applyAlignment="1" applyProtection="1">
      <alignment horizontal="center" vertical="center" wrapText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7"/>
  <sheetViews>
    <sheetView tabSelected="1" zoomScale="110" zoomScaleNormal="110" workbookViewId="0">
      <selection activeCell="A2" sqref="A2:K2"/>
    </sheetView>
  </sheetViews>
  <sheetFormatPr defaultColWidth="16.7109375" defaultRowHeight="17.25" customHeight="1" x14ac:dyDescent="0.3"/>
  <cols>
    <col min="1" max="1" width="7.7109375" style="1" customWidth="1"/>
    <col min="2" max="2" width="40.5703125" style="1" customWidth="1"/>
    <col min="3" max="3" width="12.28515625" style="1" customWidth="1"/>
    <col min="4" max="4" width="14.28515625" style="1" customWidth="1"/>
    <col min="5" max="8" width="15.7109375" style="1" customWidth="1"/>
    <col min="9" max="9" width="15.5703125" style="1" customWidth="1"/>
    <col min="10" max="11" width="15.7109375" style="1" customWidth="1"/>
    <col min="12" max="16384" width="16.7109375" style="1"/>
  </cols>
  <sheetData>
    <row r="1" spans="1:21" ht="17.25" customHeight="1" thickBot="1" x14ac:dyDescent="0.35">
      <c r="A1" s="46" t="s">
        <v>44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2"/>
    </row>
    <row r="2" spans="1:21" ht="17.25" customHeight="1" thickBot="1" x14ac:dyDescent="0.35">
      <c r="A2" s="48" t="s">
        <v>45</v>
      </c>
      <c r="B2" s="49"/>
      <c r="C2" s="49"/>
      <c r="D2" s="49"/>
      <c r="E2" s="49"/>
      <c r="F2" s="49"/>
      <c r="G2" s="49"/>
      <c r="H2" s="49"/>
      <c r="I2" s="49"/>
      <c r="J2" s="49"/>
      <c r="K2" s="50"/>
      <c r="L2" s="2"/>
    </row>
    <row r="3" spans="1:21" ht="17.25" customHeight="1" thickBot="1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21" ht="79.150000000000006" customHeight="1" x14ac:dyDescent="0.3">
      <c r="A4" s="19" t="s">
        <v>3</v>
      </c>
      <c r="B4" s="20" t="s">
        <v>0</v>
      </c>
      <c r="C4" s="53" t="s">
        <v>103</v>
      </c>
      <c r="D4" s="53" t="s">
        <v>104</v>
      </c>
      <c r="E4" s="42" t="s">
        <v>51</v>
      </c>
      <c r="F4" s="21" t="s">
        <v>41</v>
      </c>
      <c r="G4" s="21" t="s">
        <v>102</v>
      </c>
      <c r="H4" s="28" t="s">
        <v>42</v>
      </c>
      <c r="I4" s="10" t="s">
        <v>74</v>
      </c>
      <c r="J4" s="11" t="s">
        <v>1</v>
      </c>
      <c r="K4" s="12" t="s">
        <v>2</v>
      </c>
      <c r="L4" s="2"/>
      <c r="N4" s="15"/>
      <c r="Q4" s="15"/>
      <c r="R4" s="15"/>
      <c r="S4" s="15"/>
      <c r="T4" s="15"/>
      <c r="U4" s="15"/>
    </row>
    <row r="5" spans="1:21" ht="16.149999999999999" customHeight="1" x14ac:dyDescent="0.3">
      <c r="A5" s="17" t="s">
        <v>8</v>
      </c>
      <c r="B5" s="24" t="s">
        <v>75</v>
      </c>
      <c r="C5" s="25">
        <v>14000</v>
      </c>
      <c r="D5" s="26" t="s">
        <v>18</v>
      </c>
      <c r="E5" s="43" t="s">
        <v>52</v>
      </c>
      <c r="F5" s="22"/>
      <c r="G5" s="18"/>
      <c r="H5" s="18"/>
      <c r="I5" s="6"/>
      <c r="J5" s="13">
        <f t="shared" ref="J5:J36" si="0">C5*H5</f>
        <v>0</v>
      </c>
      <c r="K5" s="14">
        <f>ROUND(J5+(J5*I5),2)</f>
        <v>0</v>
      </c>
      <c r="L5" s="2"/>
    </row>
    <row r="6" spans="1:21" ht="16.899999999999999" customHeight="1" x14ac:dyDescent="0.3">
      <c r="A6" s="17" t="s">
        <v>9</v>
      </c>
      <c r="B6" s="24" t="s">
        <v>76</v>
      </c>
      <c r="C6" s="25">
        <v>2000</v>
      </c>
      <c r="D6" s="26" t="s">
        <v>18</v>
      </c>
      <c r="E6" s="43" t="s">
        <v>53</v>
      </c>
      <c r="F6" s="22"/>
      <c r="G6" s="18"/>
      <c r="H6" s="18"/>
      <c r="I6" s="6"/>
      <c r="J6" s="13">
        <f t="shared" si="0"/>
        <v>0</v>
      </c>
      <c r="K6" s="14">
        <f t="shared" ref="K6:K36" si="1">ROUND(J6+(J6*I6),2)</f>
        <v>0</v>
      </c>
      <c r="L6" s="2"/>
    </row>
    <row r="7" spans="1:21" ht="16.899999999999999" customHeight="1" x14ac:dyDescent="0.3">
      <c r="A7" s="17" t="s">
        <v>10</v>
      </c>
      <c r="B7" s="24" t="s">
        <v>77</v>
      </c>
      <c r="C7" s="25">
        <v>15000</v>
      </c>
      <c r="D7" s="26" t="s">
        <v>18</v>
      </c>
      <c r="E7" s="43" t="s">
        <v>52</v>
      </c>
      <c r="F7" s="23"/>
      <c r="G7" s="18"/>
      <c r="H7" s="18"/>
      <c r="I7" s="6"/>
      <c r="J7" s="13">
        <f t="shared" si="0"/>
        <v>0</v>
      </c>
      <c r="K7" s="14">
        <f t="shared" si="1"/>
        <v>0</v>
      </c>
      <c r="L7" s="2"/>
    </row>
    <row r="8" spans="1:21" ht="17.45" customHeight="1" x14ac:dyDescent="0.3">
      <c r="A8" s="17" t="s">
        <v>11</v>
      </c>
      <c r="B8" s="24" t="s">
        <v>78</v>
      </c>
      <c r="C8" s="25">
        <v>1500</v>
      </c>
      <c r="D8" s="26" t="s">
        <v>18</v>
      </c>
      <c r="E8" s="43" t="s">
        <v>54</v>
      </c>
      <c r="F8" s="23"/>
      <c r="G8" s="18"/>
      <c r="H8" s="18"/>
      <c r="I8" s="6"/>
      <c r="J8" s="13">
        <f t="shared" si="0"/>
        <v>0</v>
      </c>
      <c r="K8" s="14">
        <f t="shared" si="1"/>
        <v>0</v>
      </c>
      <c r="L8" s="2"/>
    </row>
    <row r="9" spans="1:21" ht="17.25" customHeight="1" x14ac:dyDescent="0.3">
      <c r="A9" s="17" t="s">
        <v>12</v>
      </c>
      <c r="B9" s="24" t="s">
        <v>79</v>
      </c>
      <c r="C9" s="25">
        <v>500</v>
      </c>
      <c r="D9" s="26" t="s">
        <v>18</v>
      </c>
      <c r="E9" s="43" t="s">
        <v>55</v>
      </c>
      <c r="F9" s="23"/>
      <c r="G9" s="18"/>
      <c r="H9" s="18"/>
      <c r="I9" s="6"/>
      <c r="J9" s="13">
        <f t="shared" si="0"/>
        <v>0</v>
      </c>
      <c r="K9" s="14">
        <f t="shared" si="1"/>
        <v>0</v>
      </c>
      <c r="L9" s="2"/>
    </row>
    <row r="10" spans="1:21" ht="17.25" customHeight="1" x14ac:dyDescent="0.3">
      <c r="A10" s="17" t="s">
        <v>13</v>
      </c>
      <c r="B10" s="24" t="s">
        <v>80</v>
      </c>
      <c r="C10" s="27">
        <v>200</v>
      </c>
      <c r="D10" s="26" t="s">
        <v>18</v>
      </c>
      <c r="E10" s="43" t="s">
        <v>56</v>
      </c>
      <c r="F10" s="22"/>
      <c r="G10" s="18"/>
      <c r="H10" s="18"/>
      <c r="I10" s="6"/>
      <c r="J10" s="13">
        <f t="shared" si="0"/>
        <v>0</v>
      </c>
      <c r="K10" s="14">
        <f t="shared" si="1"/>
        <v>0</v>
      </c>
      <c r="L10" s="2"/>
    </row>
    <row r="11" spans="1:21" ht="17.45" customHeight="1" x14ac:dyDescent="0.3">
      <c r="A11" s="17" t="s">
        <v>14</v>
      </c>
      <c r="B11" s="24" t="s">
        <v>81</v>
      </c>
      <c r="C11" s="25">
        <v>8000</v>
      </c>
      <c r="D11" s="26" t="s">
        <v>18</v>
      </c>
      <c r="E11" s="43" t="s">
        <v>57</v>
      </c>
      <c r="F11" s="22"/>
      <c r="G11" s="18"/>
      <c r="H11" s="18"/>
      <c r="I11" s="6"/>
      <c r="J11" s="13">
        <f t="shared" si="0"/>
        <v>0</v>
      </c>
      <c r="K11" s="14">
        <f t="shared" si="1"/>
        <v>0</v>
      </c>
      <c r="L11" s="2"/>
    </row>
    <row r="12" spans="1:21" ht="17.25" customHeight="1" x14ac:dyDescent="0.3">
      <c r="A12" s="17" t="s">
        <v>15</v>
      </c>
      <c r="B12" s="24" t="s">
        <v>82</v>
      </c>
      <c r="C12" s="27">
        <v>200</v>
      </c>
      <c r="D12" s="26" t="s">
        <v>18</v>
      </c>
      <c r="E12" s="43" t="s">
        <v>58</v>
      </c>
      <c r="F12" s="23"/>
      <c r="G12" s="18"/>
      <c r="H12" s="18"/>
      <c r="I12" s="6"/>
      <c r="J12" s="13">
        <f t="shared" si="0"/>
        <v>0</v>
      </c>
      <c r="K12" s="14">
        <f t="shared" si="1"/>
        <v>0</v>
      </c>
      <c r="L12" s="2"/>
    </row>
    <row r="13" spans="1:21" ht="17.25" customHeight="1" x14ac:dyDescent="0.3">
      <c r="A13" s="17" t="s">
        <v>16</v>
      </c>
      <c r="B13" s="24" t="s">
        <v>83</v>
      </c>
      <c r="C13" s="25">
        <v>1800</v>
      </c>
      <c r="D13" s="26" t="s">
        <v>18</v>
      </c>
      <c r="E13" s="43" t="s">
        <v>59</v>
      </c>
      <c r="F13" s="23"/>
      <c r="G13" s="18"/>
      <c r="H13" s="18"/>
      <c r="I13" s="6"/>
      <c r="J13" s="13">
        <f t="shared" si="0"/>
        <v>0</v>
      </c>
      <c r="K13" s="14">
        <f t="shared" si="1"/>
        <v>0</v>
      </c>
      <c r="L13" s="2"/>
    </row>
    <row r="14" spans="1:21" ht="17.25" customHeight="1" x14ac:dyDescent="0.3">
      <c r="A14" s="17" t="s">
        <v>17</v>
      </c>
      <c r="B14" s="24" t="s">
        <v>46</v>
      </c>
      <c r="C14" s="25">
        <v>1800</v>
      </c>
      <c r="D14" s="26" t="s">
        <v>18</v>
      </c>
      <c r="E14" s="43" t="s">
        <v>60</v>
      </c>
      <c r="F14" s="23"/>
      <c r="G14" s="18"/>
      <c r="H14" s="18"/>
      <c r="I14" s="6"/>
      <c r="J14" s="13">
        <f t="shared" si="0"/>
        <v>0</v>
      </c>
      <c r="K14" s="14">
        <f t="shared" si="1"/>
        <v>0</v>
      </c>
      <c r="L14" s="2"/>
    </row>
    <row r="15" spans="1:21" ht="17.25" customHeight="1" x14ac:dyDescent="0.3">
      <c r="A15" s="17" t="s">
        <v>19</v>
      </c>
      <c r="B15" s="24" t="s">
        <v>84</v>
      </c>
      <c r="C15" s="25">
        <v>1800</v>
      </c>
      <c r="D15" s="26" t="s">
        <v>18</v>
      </c>
      <c r="E15" s="43" t="s">
        <v>59</v>
      </c>
      <c r="F15" s="23"/>
      <c r="G15" s="18"/>
      <c r="H15" s="18"/>
      <c r="I15" s="6"/>
      <c r="J15" s="13">
        <f t="shared" si="0"/>
        <v>0</v>
      </c>
      <c r="K15" s="14">
        <f t="shared" si="1"/>
        <v>0</v>
      </c>
      <c r="L15" s="2"/>
    </row>
    <row r="16" spans="1:21" ht="17.25" customHeight="1" x14ac:dyDescent="0.3">
      <c r="A16" s="17" t="s">
        <v>20</v>
      </c>
      <c r="B16" s="24" t="s">
        <v>85</v>
      </c>
      <c r="C16" s="27">
        <v>500</v>
      </c>
      <c r="D16" s="26" t="s">
        <v>18</v>
      </c>
      <c r="E16" s="43" t="s">
        <v>61</v>
      </c>
      <c r="F16" s="23"/>
      <c r="G16" s="18"/>
      <c r="H16" s="18"/>
      <c r="I16" s="6"/>
      <c r="J16" s="13">
        <f t="shared" si="0"/>
        <v>0</v>
      </c>
      <c r="K16" s="14">
        <f t="shared" si="1"/>
        <v>0</v>
      </c>
      <c r="L16" s="2"/>
    </row>
    <row r="17" spans="1:12" ht="17.25" customHeight="1" x14ac:dyDescent="0.3">
      <c r="A17" s="17" t="s">
        <v>21</v>
      </c>
      <c r="B17" s="24" t="s">
        <v>86</v>
      </c>
      <c r="C17" s="25">
        <v>1500</v>
      </c>
      <c r="D17" s="26" t="s">
        <v>18</v>
      </c>
      <c r="E17" s="43" t="s">
        <v>57</v>
      </c>
      <c r="F17" s="23"/>
      <c r="G17" s="18"/>
      <c r="H17" s="18"/>
      <c r="I17" s="6"/>
      <c r="J17" s="13">
        <f t="shared" si="0"/>
        <v>0</v>
      </c>
      <c r="K17" s="14">
        <f t="shared" si="1"/>
        <v>0</v>
      </c>
      <c r="L17" s="2"/>
    </row>
    <row r="18" spans="1:12" ht="17.25" customHeight="1" x14ac:dyDescent="0.3">
      <c r="A18" s="17" t="s">
        <v>22</v>
      </c>
      <c r="B18" s="24" t="s">
        <v>87</v>
      </c>
      <c r="C18" s="27">
        <v>600</v>
      </c>
      <c r="D18" s="26" t="s">
        <v>18</v>
      </c>
      <c r="E18" s="43" t="s">
        <v>62</v>
      </c>
      <c r="F18" s="23"/>
      <c r="G18" s="18"/>
      <c r="H18" s="18"/>
      <c r="I18" s="6"/>
      <c r="J18" s="13">
        <f t="shared" si="0"/>
        <v>0</v>
      </c>
      <c r="K18" s="14">
        <f t="shared" si="1"/>
        <v>0</v>
      </c>
      <c r="L18" s="2"/>
    </row>
    <row r="19" spans="1:12" ht="17.25" customHeight="1" x14ac:dyDescent="0.3">
      <c r="A19" s="17" t="s">
        <v>23</v>
      </c>
      <c r="B19" s="24" t="s">
        <v>88</v>
      </c>
      <c r="C19" s="25">
        <v>1300</v>
      </c>
      <c r="D19" s="26" t="s">
        <v>18</v>
      </c>
      <c r="E19" s="43" t="s">
        <v>63</v>
      </c>
      <c r="F19" s="23"/>
      <c r="G19" s="18"/>
      <c r="H19" s="18"/>
      <c r="I19" s="6"/>
      <c r="J19" s="13">
        <f t="shared" si="0"/>
        <v>0</v>
      </c>
      <c r="K19" s="14">
        <f t="shared" si="1"/>
        <v>0</v>
      </c>
      <c r="L19" s="2"/>
    </row>
    <row r="20" spans="1:12" ht="17.25" customHeight="1" x14ac:dyDescent="0.3">
      <c r="A20" s="17" t="s">
        <v>24</v>
      </c>
      <c r="B20" s="24" t="s">
        <v>89</v>
      </c>
      <c r="C20" s="27">
        <v>800</v>
      </c>
      <c r="D20" s="26" t="s">
        <v>18</v>
      </c>
      <c r="E20" s="43" t="s">
        <v>64</v>
      </c>
      <c r="F20" s="23"/>
      <c r="G20" s="18"/>
      <c r="H20" s="18"/>
      <c r="I20" s="6"/>
      <c r="J20" s="13">
        <f t="shared" si="0"/>
        <v>0</v>
      </c>
      <c r="K20" s="14">
        <f t="shared" si="1"/>
        <v>0</v>
      </c>
      <c r="L20" s="2"/>
    </row>
    <row r="21" spans="1:12" ht="17.25" customHeight="1" x14ac:dyDescent="0.3">
      <c r="A21" s="17" t="s">
        <v>25</v>
      </c>
      <c r="B21" s="24" t="s">
        <v>47</v>
      </c>
      <c r="C21" s="27">
        <v>800</v>
      </c>
      <c r="D21" s="26" t="s">
        <v>18</v>
      </c>
      <c r="E21" s="43" t="s">
        <v>65</v>
      </c>
      <c r="F21" s="23"/>
      <c r="G21" s="18"/>
      <c r="H21" s="18"/>
      <c r="I21" s="6"/>
      <c r="J21" s="13">
        <f t="shared" si="0"/>
        <v>0</v>
      </c>
      <c r="K21" s="14">
        <f t="shared" si="1"/>
        <v>0</v>
      </c>
      <c r="L21" s="2"/>
    </row>
    <row r="22" spans="1:12" ht="17.25" customHeight="1" x14ac:dyDescent="0.3">
      <c r="A22" s="17" t="s">
        <v>26</v>
      </c>
      <c r="B22" s="24" t="s">
        <v>48</v>
      </c>
      <c r="C22" s="27">
        <v>800</v>
      </c>
      <c r="D22" s="26" t="s">
        <v>18</v>
      </c>
      <c r="E22" s="43" t="s">
        <v>66</v>
      </c>
      <c r="F22" s="23"/>
      <c r="G22" s="18"/>
      <c r="H22" s="18"/>
      <c r="I22" s="6"/>
      <c r="J22" s="13">
        <f t="shared" si="0"/>
        <v>0</v>
      </c>
      <c r="K22" s="14">
        <f t="shared" si="1"/>
        <v>0</v>
      </c>
      <c r="L22" s="2"/>
    </row>
    <row r="23" spans="1:12" ht="17.25" customHeight="1" x14ac:dyDescent="0.3">
      <c r="A23" s="17" t="s">
        <v>27</v>
      </c>
      <c r="B23" s="24" t="s">
        <v>91</v>
      </c>
      <c r="C23" s="27">
        <v>600</v>
      </c>
      <c r="D23" s="26" t="s">
        <v>18</v>
      </c>
      <c r="E23" s="43" t="s">
        <v>56</v>
      </c>
      <c r="F23" s="23"/>
      <c r="G23" s="18"/>
      <c r="H23" s="18"/>
      <c r="I23" s="6"/>
      <c r="J23" s="13">
        <f t="shared" si="0"/>
        <v>0</v>
      </c>
      <c r="K23" s="14">
        <f t="shared" si="1"/>
        <v>0</v>
      </c>
      <c r="L23" s="2"/>
    </row>
    <row r="24" spans="1:12" ht="17.25" customHeight="1" x14ac:dyDescent="0.3">
      <c r="A24" s="17" t="s">
        <v>28</v>
      </c>
      <c r="B24" s="24" t="s">
        <v>92</v>
      </c>
      <c r="C24" s="27">
        <v>600</v>
      </c>
      <c r="D24" s="26" t="s">
        <v>18</v>
      </c>
      <c r="E24" s="43" t="s">
        <v>56</v>
      </c>
      <c r="F24" s="23"/>
      <c r="G24" s="18"/>
      <c r="H24" s="18"/>
      <c r="I24" s="6"/>
      <c r="J24" s="13">
        <f t="shared" si="0"/>
        <v>0</v>
      </c>
      <c r="K24" s="14">
        <f t="shared" si="1"/>
        <v>0</v>
      </c>
      <c r="L24" s="2"/>
    </row>
    <row r="25" spans="1:12" ht="17.25" customHeight="1" x14ac:dyDescent="0.3">
      <c r="A25" s="17" t="s">
        <v>29</v>
      </c>
      <c r="B25" s="24" t="s">
        <v>93</v>
      </c>
      <c r="C25" s="27">
        <v>800</v>
      </c>
      <c r="D25" s="26" t="s">
        <v>18</v>
      </c>
      <c r="E25" s="43" t="s">
        <v>56</v>
      </c>
      <c r="F25" s="23"/>
      <c r="G25" s="18"/>
      <c r="H25" s="18"/>
      <c r="I25" s="6"/>
      <c r="J25" s="13">
        <f t="shared" si="0"/>
        <v>0</v>
      </c>
      <c r="K25" s="14">
        <f t="shared" si="1"/>
        <v>0</v>
      </c>
      <c r="L25" s="2"/>
    </row>
    <row r="26" spans="1:12" ht="17.25" customHeight="1" x14ac:dyDescent="0.3">
      <c r="A26" s="17" t="s">
        <v>30</v>
      </c>
      <c r="B26" s="24" t="s">
        <v>94</v>
      </c>
      <c r="C26" s="25">
        <v>1500</v>
      </c>
      <c r="D26" s="26" t="s">
        <v>18</v>
      </c>
      <c r="E26" s="43" t="s">
        <v>67</v>
      </c>
      <c r="F26" s="23"/>
      <c r="G26" s="18"/>
      <c r="H26" s="18"/>
      <c r="I26" s="6"/>
      <c r="J26" s="13">
        <f t="shared" si="0"/>
        <v>0</v>
      </c>
      <c r="K26" s="14">
        <f t="shared" si="1"/>
        <v>0</v>
      </c>
      <c r="L26" s="2"/>
    </row>
    <row r="27" spans="1:12" ht="17.25" customHeight="1" x14ac:dyDescent="0.3">
      <c r="A27" s="17" t="s">
        <v>31</v>
      </c>
      <c r="B27" s="24" t="s">
        <v>90</v>
      </c>
      <c r="C27" s="27">
        <v>300</v>
      </c>
      <c r="D27" s="26" t="s">
        <v>18</v>
      </c>
      <c r="E27" s="43" t="s">
        <v>68</v>
      </c>
      <c r="F27" s="23"/>
      <c r="G27" s="18"/>
      <c r="H27" s="18"/>
      <c r="I27" s="6"/>
      <c r="J27" s="13">
        <f t="shared" si="0"/>
        <v>0</v>
      </c>
      <c r="K27" s="14">
        <f t="shared" si="1"/>
        <v>0</v>
      </c>
      <c r="L27" s="2"/>
    </row>
    <row r="28" spans="1:12" ht="17.25" customHeight="1" x14ac:dyDescent="0.3">
      <c r="A28" s="17" t="s">
        <v>32</v>
      </c>
      <c r="B28" s="24" t="s">
        <v>95</v>
      </c>
      <c r="C28" s="27">
        <v>300</v>
      </c>
      <c r="D28" s="26" t="s">
        <v>18</v>
      </c>
      <c r="E28" s="43" t="s">
        <v>68</v>
      </c>
      <c r="F28" s="23"/>
      <c r="G28" s="18"/>
      <c r="H28" s="18"/>
      <c r="I28" s="6"/>
      <c r="J28" s="13">
        <f t="shared" si="0"/>
        <v>0</v>
      </c>
      <c r="K28" s="14">
        <f t="shared" si="1"/>
        <v>0</v>
      </c>
      <c r="L28" s="2"/>
    </row>
    <row r="29" spans="1:12" ht="17.25" customHeight="1" x14ac:dyDescent="0.3">
      <c r="A29" s="17" t="s">
        <v>33</v>
      </c>
      <c r="B29" s="24" t="s">
        <v>49</v>
      </c>
      <c r="C29" s="27">
        <v>300</v>
      </c>
      <c r="D29" s="26" t="s">
        <v>18</v>
      </c>
      <c r="E29" s="43" t="s">
        <v>69</v>
      </c>
      <c r="F29" s="23"/>
      <c r="G29" s="18"/>
      <c r="H29" s="18"/>
      <c r="I29" s="6"/>
      <c r="J29" s="13">
        <f t="shared" si="0"/>
        <v>0</v>
      </c>
      <c r="K29" s="14">
        <f t="shared" si="1"/>
        <v>0</v>
      </c>
      <c r="L29" s="2"/>
    </row>
    <row r="30" spans="1:12" ht="17.25" customHeight="1" x14ac:dyDescent="0.3">
      <c r="A30" s="17" t="s">
        <v>34</v>
      </c>
      <c r="B30" s="24" t="s">
        <v>96</v>
      </c>
      <c r="C30" s="27">
        <v>800</v>
      </c>
      <c r="D30" s="26" t="s">
        <v>18</v>
      </c>
      <c r="E30" s="43" t="s">
        <v>70</v>
      </c>
      <c r="F30" s="23"/>
      <c r="G30" s="18"/>
      <c r="H30" s="18"/>
      <c r="I30" s="6"/>
      <c r="J30" s="13">
        <f t="shared" si="0"/>
        <v>0</v>
      </c>
      <c r="K30" s="14">
        <f t="shared" si="1"/>
        <v>0</v>
      </c>
      <c r="L30" s="2"/>
    </row>
    <row r="31" spans="1:12" ht="17.25" customHeight="1" x14ac:dyDescent="0.3">
      <c r="A31" s="17" t="s">
        <v>35</v>
      </c>
      <c r="B31" s="24" t="s">
        <v>97</v>
      </c>
      <c r="C31" s="27">
        <v>800</v>
      </c>
      <c r="D31" s="26" t="s">
        <v>18</v>
      </c>
      <c r="E31" s="43" t="s">
        <v>70</v>
      </c>
      <c r="F31" s="23"/>
      <c r="G31" s="18"/>
      <c r="H31" s="18"/>
      <c r="I31" s="6"/>
      <c r="J31" s="13">
        <f t="shared" si="0"/>
        <v>0</v>
      </c>
      <c r="K31" s="14">
        <f t="shared" si="1"/>
        <v>0</v>
      </c>
      <c r="L31" s="2"/>
    </row>
    <row r="32" spans="1:12" ht="17.25" customHeight="1" x14ac:dyDescent="0.3">
      <c r="A32" s="17" t="s">
        <v>36</v>
      </c>
      <c r="B32" s="24" t="s">
        <v>98</v>
      </c>
      <c r="C32" s="25">
        <v>1200</v>
      </c>
      <c r="D32" s="26" t="s">
        <v>18</v>
      </c>
      <c r="E32" s="43" t="s">
        <v>66</v>
      </c>
      <c r="F32" s="23"/>
      <c r="G32" s="18"/>
      <c r="H32" s="18"/>
      <c r="I32" s="6"/>
      <c r="J32" s="13">
        <f t="shared" si="0"/>
        <v>0</v>
      </c>
      <c r="K32" s="14">
        <f t="shared" si="1"/>
        <v>0</v>
      </c>
      <c r="L32" s="2"/>
    </row>
    <row r="33" spans="1:12" ht="17.25" customHeight="1" x14ac:dyDescent="0.3">
      <c r="A33" s="17" t="s">
        <v>37</v>
      </c>
      <c r="B33" s="24" t="s">
        <v>99</v>
      </c>
      <c r="C33" s="25">
        <v>1200</v>
      </c>
      <c r="D33" s="26" t="s">
        <v>18</v>
      </c>
      <c r="E33" s="43" t="s">
        <v>71</v>
      </c>
      <c r="F33" s="23"/>
      <c r="G33" s="18"/>
      <c r="H33" s="18"/>
      <c r="I33" s="6"/>
      <c r="J33" s="13">
        <f t="shared" si="0"/>
        <v>0</v>
      </c>
      <c r="K33" s="14">
        <f t="shared" si="1"/>
        <v>0</v>
      </c>
      <c r="L33" s="2"/>
    </row>
    <row r="34" spans="1:12" ht="17.45" customHeight="1" x14ac:dyDescent="0.3">
      <c r="A34" s="17" t="s">
        <v>38</v>
      </c>
      <c r="B34" s="24" t="s">
        <v>100</v>
      </c>
      <c r="C34" s="27">
        <v>300</v>
      </c>
      <c r="D34" s="26" t="s">
        <v>18</v>
      </c>
      <c r="E34" s="43" t="s">
        <v>71</v>
      </c>
      <c r="F34" s="23"/>
      <c r="G34" s="18"/>
      <c r="H34" s="18"/>
      <c r="I34" s="6"/>
      <c r="J34" s="13">
        <f t="shared" si="0"/>
        <v>0</v>
      </c>
      <c r="K34" s="14">
        <f t="shared" si="1"/>
        <v>0</v>
      </c>
      <c r="L34" s="2"/>
    </row>
    <row r="35" spans="1:12" ht="17.45" customHeight="1" x14ac:dyDescent="0.3">
      <c r="A35" s="17" t="s">
        <v>39</v>
      </c>
      <c r="B35" s="24" t="s">
        <v>101</v>
      </c>
      <c r="C35" s="27">
        <v>600</v>
      </c>
      <c r="D35" s="26" t="s">
        <v>18</v>
      </c>
      <c r="E35" s="43" t="s">
        <v>72</v>
      </c>
      <c r="F35" s="23"/>
      <c r="G35" s="18"/>
      <c r="H35" s="18"/>
      <c r="I35" s="6"/>
      <c r="J35" s="13">
        <f t="shared" si="0"/>
        <v>0</v>
      </c>
      <c r="K35" s="14">
        <f t="shared" si="1"/>
        <v>0</v>
      </c>
      <c r="L35" s="2"/>
    </row>
    <row r="36" spans="1:12" ht="17.45" customHeight="1" thickBot="1" x14ac:dyDescent="0.35">
      <c r="A36" s="31" t="s">
        <v>40</v>
      </c>
      <c r="B36" s="32" t="s">
        <v>50</v>
      </c>
      <c r="C36" s="33">
        <v>200</v>
      </c>
      <c r="D36" s="34" t="s">
        <v>18</v>
      </c>
      <c r="E36" s="43" t="s">
        <v>73</v>
      </c>
      <c r="F36" s="35"/>
      <c r="G36" s="36"/>
      <c r="H36" s="18"/>
      <c r="I36" s="37"/>
      <c r="J36" s="38">
        <f t="shared" si="0"/>
        <v>0</v>
      </c>
      <c r="K36" s="40">
        <f t="shared" si="1"/>
        <v>0</v>
      </c>
      <c r="L36" s="2"/>
    </row>
    <row r="37" spans="1:12" s="30" customFormat="1" ht="27.75" customHeight="1" thickBot="1" x14ac:dyDescent="0.35">
      <c r="A37" s="41"/>
      <c r="B37" s="51" t="s">
        <v>4</v>
      </c>
      <c r="C37" s="51"/>
      <c r="D37" s="51"/>
      <c r="E37" s="51"/>
      <c r="F37" s="51"/>
      <c r="G37" s="51"/>
      <c r="H37" s="51"/>
      <c r="I37" s="52"/>
      <c r="J37" s="39">
        <f>SUM(J5:J36)</f>
        <v>0</v>
      </c>
      <c r="K37" s="39">
        <f>SUM(K5:K36)</f>
        <v>0</v>
      </c>
      <c r="L37" s="29"/>
    </row>
    <row r="38" spans="1:12" ht="17.25" customHeight="1" x14ac:dyDescent="0.3">
      <c r="A38" s="2"/>
      <c r="B38" s="3"/>
      <c r="C38" s="4"/>
      <c r="D38" s="4"/>
      <c r="E38" s="4"/>
      <c r="F38" s="2"/>
      <c r="G38" s="2"/>
      <c r="H38" s="2"/>
      <c r="I38" s="2"/>
      <c r="J38" s="2"/>
      <c r="K38" s="2"/>
      <c r="L38" s="2"/>
    </row>
    <row r="39" spans="1:12" ht="17.25" customHeight="1" x14ac:dyDescent="0.3">
      <c r="A39" s="7" t="s">
        <v>5</v>
      </c>
      <c r="B39" s="8" t="s">
        <v>7</v>
      </c>
      <c r="C39" s="5"/>
      <c r="D39" s="5"/>
      <c r="E39" s="5"/>
      <c r="F39" s="2"/>
      <c r="G39" s="2"/>
      <c r="H39" s="2"/>
      <c r="I39" s="2"/>
      <c r="J39" s="2"/>
      <c r="K39" s="2"/>
      <c r="L39" s="2"/>
    </row>
    <row r="40" spans="1:12" ht="17.25" customHeight="1" x14ac:dyDescent="0.3">
      <c r="A40" s="9"/>
      <c r="B40" s="8" t="s">
        <v>6</v>
      </c>
      <c r="C40" s="5"/>
      <c r="D40" s="5"/>
      <c r="E40" s="5"/>
      <c r="F40" s="2"/>
      <c r="G40" s="2"/>
      <c r="H40" s="2"/>
      <c r="I40" s="2"/>
      <c r="J40" s="2"/>
      <c r="K40" s="2"/>
      <c r="L40" s="2"/>
    </row>
    <row r="41" spans="1:12" ht="17.25" customHeight="1" x14ac:dyDescent="0.3">
      <c r="A41" s="2"/>
      <c r="B41" s="3"/>
      <c r="C41" s="4"/>
      <c r="D41" s="4"/>
      <c r="E41" s="4"/>
      <c r="F41" s="2"/>
      <c r="G41" s="2"/>
      <c r="H41" s="2"/>
      <c r="I41" s="2"/>
      <c r="J41" s="2"/>
      <c r="K41" s="2"/>
      <c r="L41" s="2"/>
    </row>
    <row r="42" spans="1:12" ht="17.25" customHeight="1" x14ac:dyDescent="0.3">
      <c r="B42" s="16"/>
      <c r="C42" s="16"/>
      <c r="D42" s="16"/>
      <c r="E42" s="16"/>
      <c r="F42" s="16"/>
      <c r="G42" s="16"/>
    </row>
    <row r="43" spans="1:12" ht="53.25" customHeight="1" x14ac:dyDescent="0.3">
      <c r="B43" s="44" t="s">
        <v>43</v>
      </c>
      <c r="C43" s="45"/>
      <c r="D43" s="45"/>
      <c r="E43" s="45"/>
      <c r="F43" s="16"/>
      <c r="G43" s="16"/>
    </row>
    <row r="44" spans="1:12" ht="17.25" customHeight="1" x14ac:dyDescent="0.3">
      <c r="B44" s="16"/>
      <c r="C44" s="16"/>
      <c r="D44" s="16"/>
      <c r="E44" s="16"/>
    </row>
    <row r="45" spans="1:12" ht="17.25" customHeight="1" x14ac:dyDescent="0.3">
      <c r="B45" s="16"/>
      <c r="C45" s="16"/>
      <c r="D45" s="16"/>
      <c r="E45" s="16"/>
    </row>
    <row r="46" spans="1:12" ht="16.899999999999999" customHeight="1" x14ac:dyDescent="0.3">
      <c r="B46" s="16"/>
      <c r="C46" s="16"/>
      <c r="D46" s="16"/>
      <c r="E46" s="16"/>
    </row>
    <row r="47" spans="1:12" ht="20.25" customHeight="1" x14ac:dyDescent="0.3"/>
  </sheetData>
  <mergeCells count="4">
    <mergeCell ref="B43:E43"/>
    <mergeCell ref="A1:K1"/>
    <mergeCell ref="A2:K2"/>
    <mergeCell ref="B37:I37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časť č. 3 Pekárenský tovar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Somorovská</dc:creator>
  <cp:lastModifiedBy>Vratko Vlačuška</cp:lastModifiedBy>
  <cp:lastPrinted>2024-01-23T08:30:54Z</cp:lastPrinted>
  <dcterms:created xsi:type="dcterms:W3CDTF">2019-06-20T11:46:04Z</dcterms:created>
  <dcterms:modified xsi:type="dcterms:W3CDTF">2025-07-28T12:13:12Z</dcterms:modified>
</cp:coreProperties>
</file>