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5\5_květen 2025\148_Strojní broušení\distribuce\"/>
    </mc:Choice>
  </mc:AlternateContent>
  <xr:revisionPtr revIDLastSave="0" documentId="13_ncr:1_{4380D801-048B-417A-BB26-7956CE20C112}" xr6:coauthVersionLast="47" xr6:coauthVersionMax="47" xr10:uidLastSave="{00000000-0000-0000-0000-000000000000}"/>
  <bookViews>
    <workbookView xWindow="-120" yWindow="-120" windowWidth="24240" windowHeight="13020" xr2:uid="{AD383847-98B5-4012-875E-B8A5A36D315D}"/>
  </bookViews>
  <sheets>
    <sheet name="List1" sheetId="1" r:id="rId1"/>
  </sheets>
  <calcPr calcId="191029" iterateCount="3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7" i="1"/>
  <c r="F6" i="1"/>
  <c r="E3" i="1"/>
  <c r="E12" i="1" l="1"/>
  <c r="F4" i="1" l="1"/>
  <c r="F5" i="1"/>
  <c r="F9" i="1"/>
  <c r="F10" i="1"/>
  <c r="F11" i="1"/>
  <c r="F3" i="1"/>
  <c r="G3" i="1" l="1"/>
  <c r="F12" i="1"/>
  <c r="G9" i="1"/>
</calcChain>
</file>

<file path=xl/sharedStrings.xml><?xml version="1.0" encoding="utf-8"?>
<sst xmlns="http://schemas.openxmlformats.org/spreadsheetml/2006/main" count="28" uniqueCount="21">
  <si>
    <t>traťový úsek</t>
  </si>
  <si>
    <t>položka č.</t>
  </si>
  <si>
    <t>kolejnice</t>
  </si>
  <si>
    <t>žlábek</t>
  </si>
  <si>
    <t>49E1</t>
  </si>
  <si>
    <t>celkem</t>
  </si>
  <si>
    <t>ul. Husova - Nové sady - Nádražní</t>
  </si>
  <si>
    <t>Rooseveltova</t>
  </si>
  <si>
    <t>ul. Milady Horákové</t>
  </si>
  <si>
    <t>Stránská skála</t>
  </si>
  <si>
    <t>Bohunická - Modřice, smyčka</t>
  </si>
  <si>
    <t>použité kolejnice</t>
  </si>
  <si>
    <t>nové kolejnice</t>
  </si>
  <si>
    <t>délka celkem</t>
  </si>
  <si>
    <t>ul. Železniční - viadukt (Křenová)</t>
  </si>
  <si>
    <t>ul. Kounicova (úsek Nerudova - Šumavská)</t>
  </si>
  <si>
    <t>ul. Pekařská</t>
  </si>
  <si>
    <t>TT Kampus (Osová - Nemocnice Bohunice)</t>
  </si>
  <si>
    <t>délka dvoukolejně</t>
  </si>
  <si>
    <t>délka jednokolejně</t>
  </si>
  <si>
    <t>Příloha č. 1 - Seznam úseků pro strojní broušení vlnkovitosti kolejnic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</si>
</sst>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4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10" xfId="0" applyFont="1" applyBorder="1"/>
    <xf numFmtId="49" fontId="5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0" fillId="2" borderId="2" xfId="0" applyNumberForma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0" fillId="3" borderId="13" xfId="0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3" fontId="0" fillId="3" borderId="13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0" borderId="0" xfId="1" applyFont="1"/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vertical="center"/>
    </xf>
    <xf numFmtId="49" fontId="0" fillId="2" borderId="15" xfId="0" applyNumberFormat="1" applyFill="1" applyBorder="1" applyAlignment="1">
      <alignment horizontal="center" vertical="center"/>
    </xf>
    <xf numFmtId="3" fontId="0" fillId="2" borderId="15" xfId="0" applyNumberFormat="1" applyFill="1" applyBorder="1" applyAlignment="1">
      <alignment horizontal="center" vertical="center"/>
    </xf>
    <xf numFmtId="0" fontId="8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0" fillId="2" borderId="16" xfId="0" applyFill="1" applyBorder="1" applyAlignment="1">
      <alignment horizontal="center" vertical="center" textRotation="90" wrapText="1"/>
    </xf>
    <xf numFmtId="3" fontId="1" fillId="2" borderId="19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textRotation="90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9DC16-3B37-442F-A048-979946286C14}">
  <dimension ref="A1:J12"/>
  <sheetViews>
    <sheetView tabSelected="1" workbookViewId="0">
      <selection activeCell="D11" sqref="D11"/>
    </sheetView>
  </sheetViews>
  <sheetFormatPr defaultRowHeight="15" x14ac:dyDescent="0.25"/>
  <cols>
    <col min="1" max="1" width="8.42578125" customWidth="1"/>
    <col min="2" max="2" width="12.140625" customWidth="1"/>
    <col min="3" max="3" width="42.5703125" customWidth="1"/>
    <col min="4" max="4" width="13.42578125" style="2" customWidth="1"/>
    <col min="5" max="6" width="14.28515625" customWidth="1"/>
    <col min="7" max="7" width="14.85546875" customWidth="1"/>
    <col min="10" max="10" width="12.85546875" bestFit="1" customWidth="1"/>
  </cols>
  <sheetData>
    <row r="1" spans="1:10" ht="18" thickBot="1" x14ac:dyDescent="0.35">
      <c r="A1" s="40" t="s">
        <v>20</v>
      </c>
      <c r="B1" s="41"/>
      <c r="C1" s="41"/>
      <c r="D1" s="41"/>
      <c r="E1" s="41"/>
      <c r="F1" s="41"/>
      <c r="G1" s="42"/>
    </row>
    <row r="2" spans="1:10" s="1" customFormat="1" ht="12.75" thickBot="1" x14ac:dyDescent="0.25">
      <c r="A2" s="30" t="s">
        <v>1</v>
      </c>
      <c r="B2" s="31" t="s">
        <v>0</v>
      </c>
      <c r="C2" s="32"/>
      <c r="D2" s="31" t="s">
        <v>2</v>
      </c>
      <c r="E2" s="33" t="s">
        <v>18</v>
      </c>
      <c r="F2" s="31" t="s">
        <v>19</v>
      </c>
      <c r="G2" s="34" t="s">
        <v>13</v>
      </c>
    </row>
    <row r="3" spans="1:10" ht="20.100000000000001" customHeight="1" x14ac:dyDescent="0.25">
      <c r="A3" s="26">
        <v>1</v>
      </c>
      <c r="B3" s="13"/>
      <c r="C3" s="14" t="s">
        <v>6</v>
      </c>
      <c r="D3" s="15" t="s">
        <v>3</v>
      </c>
      <c r="E3" s="18">
        <f>1271+212+2</f>
        <v>1485</v>
      </c>
      <c r="F3" s="18">
        <f>PRODUCT(E3,2)</f>
        <v>2970</v>
      </c>
      <c r="G3" s="47">
        <f>F3+F4+F5+F6+F7+F8</f>
        <v>11172</v>
      </c>
      <c r="H3" s="50" t="s">
        <v>11</v>
      </c>
      <c r="J3" s="29"/>
    </row>
    <row r="4" spans="1:10" ht="20.100000000000001" customHeight="1" x14ac:dyDescent="0.25">
      <c r="A4" s="27">
        <v>2</v>
      </c>
      <c r="B4" s="16"/>
      <c r="C4" s="17" t="s">
        <v>7</v>
      </c>
      <c r="D4" s="23" t="s">
        <v>3</v>
      </c>
      <c r="E4" s="19">
        <v>425</v>
      </c>
      <c r="F4" s="20">
        <f t="shared" ref="F4:F11" si="0">PRODUCT(E4,2)</f>
        <v>850</v>
      </c>
      <c r="G4" s="48"/>
      <c r="H4" s="50"/>
      <c r="J4" s="29"/>
    </row>
    <row r="5" spans="1:10" ht="20.100000000000001" customHeight="1" x14ac:dyDescent="0.25">
      <c r="A5" s="27">
        <v>3</v>
      </c>
      <c r="B5" s="16"/>
      <c r="C5" s="24" t="s">
        <v>8</v>
      </c>
      <c r="D5" s="23" t="s">
        <v>3</v>
      </c>
      <c r="E5" s="19">
        <v>1086</v>
      </c>
      <c r="F5" s="20">
        <f t="shared" si="0"/>
        <v>2172</v>
      </c>
      <c r="G5" s="48"/>
      <c r="H5" s="50"/>
      <c r="J5" s="29"/>
    </row>
    <row r="6" spans="1:10" ht="20.100000000000001" customHeight="1" x14ac:dyDescent="0.25">
      <c r="A6" s="27">
        <v>4</v>
      </c>
      <c r="B6" s="16"/>
      <c r="C6" s="24" t="s">
        <v>14</v>
      </c>
      <c r="D6" s="23" t="s">
        <v>3</v>
      </c>
      <c r="E6" s="19">
        <v>865</v>
      </c>
      <c r="F6" s="20">
        <f t="shared" si="0"/>
        <v>1730</v>
      </c>
      <c r="G6" s="48"/>
      <c r="H6" s="50"/>
      <c r="J6" s="29"/>
    </row>
    <row r="7" spans="1:10" ht="20.100000000000001" customHeight="1" x14ac:dyDescent="0.25">
      <c r="A7" s="27">
        <v>5</v>
      </c>
      <c r="B7" s="16"/>
      <c r="C7" s="24" t="s">
        <v>16</v>
      </c>
      <c r="D7" s="23" t="s">
        <v>3</v>
      </c>
      <c r="E7" s="19">
        <v>700</v>
      </c>
      <c r="F7" s="20">
        <f t="shared" si="0"/>
        <v>1400</v>
      </c>
      <c r="G7" s="48"/>
      <c r="H7" s="50"/>
      <c r="J7" s="29"/>
    </row>
    <row r="8" spans="1:10" ht="20.100000000000001" customHeight="1" x14ac:dyDescent="0.25">
      <c r="A8" s="27">
        <v>6</v>
      </c>
      <c r="B8" s="16"/>
      <c r="C8" s="24" t="s">
        <v>17</v>
      </c>
      <c r="D8" s="23" t="s">
        <v>3</v>
      </c>
      <c r="E8" s="20">
        <f>F8/2</f>
        <v>1025</v>
      </c>
      <c r="F8" s="20">
        <v>2050</v>
      </c>
      <c r="G8" s="49"/>
      <c r="H8" s="50"/>
      <c r="J8" s="29"/>
    </row>
    <row r="9" spans="1:10" ht="20.100000000000001" customHeight="1" x14ac:dyDescent="0.25">
      <c r="A9" s="28">
        <v>7</v>
      </c>
      <c r="B9" s="10"/>
      <c r="C9" s="25" t="s">
        <v>15</v>
      </c>
      <c r="D9" s="12" t="s">
        <v>3</v>
      </c>
      <c r="E9" s="21">
        <v>471</v>
      </c>
      <c r="F9" s="21">
        <f t="shared" si="0"/>
        <v>942</v>
      </c>
      <c r="G9" s="44">
        <f>F9+F10+F11</f>
        <v>12142</v>
      </c>
      <c r="H9" s="43" t="s">
        <v>12</v>
      </c>
      <c r="J9" s="29"/>
    </row>
    <row r="10" spans="1:10" ht="20.100000000000001" customHeight="1" x14ac:dyDescent="0.25">
      <c r="A10" s="28">
        <v>8</v>
      </c>
      <c r="B10" s="11"/>
      <c r="C10" s="25" t="s">
        <v>9</v>
      </c>
      <c r="D10" s="12" t="s">
        <v>4</v>
      </c>
      <c r="E10" s="22">
        <v>750</v>
      </c>
      <c r="F10" s="21">
        <f t="shared" si="0"/>
        <v>1500</v>
      </c>
      <c r="G10" s="45"/>
      <c r="H10" s="43"/>
    </row>
    <row r="11" spans="1:10" ht="20.100000000000001" customHeight="1" thickBot="1" x14ac:dyDescent="0.3">
      <c r="A11" s="35">
        <v>9</v>
      </c>
      <c r="B11" s="36"/>
      <c r="C11" s="37" t="s">
        <v>10</v>
      </c>
      <c r="D11" s="38" t="s">
        <v>4</v>
      </c>
      <c r="E11" s="39">
        <v>4850</v>
      </c>
      <c r="F11" s="39">
        <f t="shared" si="0"/>
        <v>9700</v>
      </c>
      <c r="G11" s="46"/>
      <c r="H11" s="43"/>
    </row>
    <row r="12" spans="1:10" s="3" customFormat="1" ht="15.75" thickBot="1" x14ac:dyDescent="0.3">
      <c r="A12" s="4"/>
      <c r="B12" s="5"/>
      <c r="C12" s="6" t="s">
        <v>5</v>
      </c>
      <c r="D12" s="7"/>
      <c r="E12" s="8">
        <f>SUM(E3:E11)</f>
        <v>11657</v>
      </c>
      <c r="F12" s="8">
        <f>SUM(F3:F11)</f>
        <v>23314</v>
      </c>
      <c r="G12" s="9"/>
    </row>
  </sheetData>
  <mergeCells count="5">
    <mergeCell ref="A1:G1"/>
    <mergeCell ref="H9:H11"/>
    <mergeCell ref="G9:G11"/>
    <mergeCell ref="G3:G8"/>
    <mergeCell ref="H3:H8"/>
  </mergeCells>
  <phoneticPr fontId="4" type="noConversion"/>
  <pageMargins left="0.7" right="0.7" top="0.78740157499999996" bottom="0.78740157499999996" header="0.3" footer="0.3"/>
  <pageSetup paperSize="9" fitToHeight="0" orientation="landscape" r:id="rId1"/>
  <ignoredErrors>
    <ignoredError sqref="D10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Mohelská Lenka</cp:lastModifiedBy>
  <cp:lastPrinted>2025-04-15T06:09:54Z</cp:lastPrinted>
  <dcterms:created xsi:type="dcterms:W3CDTF">2022-11-07T06:53:09Z</dcterms:created>
  <dcterms:modified xsi:type="dcterms:W3CDTF">2025-06-30T11:35:24Z</dcterms:modified>
</cp:coreProperties>
</file>