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2. Danka\9. Set mitrálnej (trikuspidálnej) svorky\"/>
    </mc:Choice>
  </mc:AlternateContent>
  <bookViews>
    <workbookView xWindow="0" yWindow="0" windowWidth="20730" windowHeight="11760"/>
  </bookViews>
  <sheets>
    <sheet name="Kalkulácia ceny " sheetId="17" r:id="rId1"/>
  </sheets>
  <definedNames>
    <definedName name="_xlnm.Print_Area" localSheetId="0">'Kalkulácia ceny '!$A$1:$M$32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7" l="1"/>
  <c r="L8" i="17"/>
  <c r="M8" i="17" s="1"/>
  <c r="M9" i="17" s="1"/>
  <c r="L9" i="17" l="1"/>
</calcChain>
</file>

<file path=xl/sharedStrings.xml><?xml version="1.0" encoding="utf-8"?>
<sst xmlns="http://schemas.openxmlformats.org/spreadsheetml/2006/main" count="78" uniqueCount="56">
  <si>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</si>
  <si>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</si>
  <si>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</si>
  <si>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</si>
  <si>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</si>
  <si>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</si>
  <si>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</si>
  <si>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</si>
  <si>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</si>
  <si>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</si>
  <si>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</si>
  <si>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</si>
  <si>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</si>
  <si>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</si>
  <si>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</si>
  <si>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</si>
  <si>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</si>
  <si>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</si>
  <si>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</si>
  <si>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</si>
  <si>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</si>
  <si>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</si>
  <si>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</si>
  <si>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</si>
  <si>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</si>
  <si>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</si>
  <si>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</si>
  <si>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</si>
  <si>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</si>
  <si>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</si>
  <si>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</si>
  <si>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</si>
  <si>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</si>
  <si>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</si>
  <si>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</si>
  <si>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</si>
  <si>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</si>
  <si>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</si>
  <si>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</si>
  <si>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</si>
  <si>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</si>
  <si>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</si>
  <si>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Jednotková cena za MJ v EUR</t>
  </si>
  <si>
    <t>ks</t>
  </si>
  <si>
    <t xml:space="preserve">Jednotková cena v EUR </t>
  </si>
  <si>
    <t>Celková cena
za predpokladané množstvo MJ v EUR</t>
  </si>
  <si>
    <t>SPOLU:</t>
  </si>
  <si>
    <r>
      <t xml:space="preserve">Príloha č. 1 - </t>
    </r>
    <r>
      <rPr>
        <sz val="9"/>
        <color theme="1"/>
        <rFont val="Arial"/>
        <family val="2"/>
        <charset val="238"/>
      </rPr>
      <t>Kalkulácia ceny - Štruktúrovaný rozpočet ceny</t>
    </r>
  </si>
  <si>
    <t>*</t>
  </si>
  <si>
    <t>* Uchádzač je povinný produkt s najvyššou zmluvnou jednotkovou cenou bez DPH uvedený u príslušnej položky viditeľne označíť žltým podfarbením celého riadku.</t>
  </si>
  <si>
    <t xml:space="preserve">Predpokladané množstvo MJ na obdobie 36 mes. </t>
  </si>
  <si>
    <t xml:space="preserve">Predpokladané množstvo MJ na obdobie 36 mes.  </t>
  </si>
  <si>
    <t xml:space="preserve">1. </t>
  </si>
  <si>
    <t xml:space="preserve">Set mitrálnej (trikuspidálnej) svorky </t>
  </si>
  <si>
    <r>
      <t xml:space="preserve">Názov predmetu zákazky: </t>
    </r>
    <r>
      <rPr>
        <b/>
        <sz val="9"/>
        <color theme="1"/>
        <rFont val="Arial"/>
        <family val="2"/>
        <charset val="238"/>
      </rPr>
      <t xml:space="preserve">Set mitrálnej (trikuspidálnej) svorky </t>
    </r>
  </si>
  <si>
    <t xml:space="preserve">Sortiment položky č. 1 - Set mitrálnej (trikuspidálnej) svorky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</si>
</sst>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#,##0.0000\ &quot;EUR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9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medium">
        <color indexed="64"/>
      </bottom>
      <diagonal/>
    </border>
    <border>
      <left/>
      <right style="thin">
        <color auto="1"/>
      </right>
      <top style="thin">
        <color rgb="FFC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 style="thin">
        <color rgb="FFC00000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 style="dotted">
        <color indexed="64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5" fillId="0" borderId="0" xfId="1" applyFont="1" applyBorder="1" applyAlignment="1">
      <alignment vertical="center"/>
    </xf>
    <xf numFmtId="0" fontId="2" fillId="0" borderId="0" xfId="0" applyFont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17" xfId="0" applyNumberFormat="1" applyFont="1" applyBorder="1" applyAlignment="1" applyProtection="1">
      <alignment horizontal="left" vertical="center" wrapText="1"/>
      <protection locked="0"/>
    </xf>
    <xf numFmtId="49" fontId="2" fillId="0" borderId="18" xfId="0" applyNumberFormat="1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20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0" fontId="2" fillId="5" borderId="15" xfId="0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locked="0"/>
    </xf>
    <xf numFmtId="49" fontId="2" fillId="0" borderId="21" xfId="0" applyNumberFormat="1" applyFont="1" applyBorder="1" applyAlignment="1" applyProtection="1">
      <alignment horizontal="center" vertical="center" wrapText="1"/>
      <protection locked="0"/>
    </xf>
    <xf numFmtId="49" fontId="2" fillId="0" borderId="20" xfId="0" applyNumberFormat="1" applyFont="1" applyBorder="1" applyAlignment="1" applyProtection="1">
      <alignment horizontal="center" vertical="center" wrapText="1"/>
      <protection locked="0"/>
    </xf>
    <xf numFmtId="49" fontId="2" fillId="0" borderId="18" xfId="0" applyNumberFormat="1" applyFont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49" fontId="2" fillId="0" borderId="23" xfId="0" applyNumberFormat="1" applyFont="1" applyBorder="1" applyAlignment="1" applyProtection="1">
      <alignment horizontal="center" vertical="center" wrapText="1"/>
      <protection locked="0"/>
    </xf>
    <xf numFmtId="49" fontId="2" fillId="0" borderId="24" xfId="0" applyNumberFormat="1" applyFont="1" applyBorder="1" applyAlignment="1" applyProtection="1">
      <alignment horizontal="left" vertical="center" wrapText="1"/>
      <protection locked="0"/>
    </xf>
    <xf numFmtId="49" fontId="2" fillId="0" borderId="23" xfId="0" applyNumberFormat="1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17" xfId="0" applyNumberFormat="1" applyFont="1" applyBorder="1" applyAlignment="1" applyProtection="1">
      <alignment horizontal="right" vertical="center" wrapText="1"/>
      <protection locked="0"/>
    </xf>
    <xf numFmtId="164" fontId="2" fillId="0" borderId="27" xfId="0" applyNumberFormat="1" applyFont="1" applyBorder="1" applyAlignment="1" applyProtection="1">
      <alignment horizontal="right" vertical="center" wrapText="1"/>
      <protection locked="0"/>
    </xf>
    <xf numFmtId="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Border="1" applyAlignment="1" applyProtection="1">
      <alignment horizontal="right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left" vertical="center" wrapText="1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protection locked="0"/>
    </xf>
    <xf numFmtId="166" fontId="8" fillId="0" borderId="0" xfId="0" applyNumberFormat="1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5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 applyProtection="1">
      <alignment horizontal="center" vertical="center" wrapText="1"/>
      <protection locked="0"/>
    </xf>
    <xf numFmtId="0" fontId="2" fillId="0" borderId="47" xfId="0" applyFont="1" applyBorder="1" applyAlignment="1">
      <alignment horizontal="center" vertical="center" wrapText="1"/>
    </xf>
    <xf numFmtId="0" fontId="2" fillId="0" borderId="49" xfId="0" applyFont="1" applyBorder="1" applyAlignment="1" applyProtection="1">
      <alignment horizontal="left" vertical="center" wrapText="1"/>
      <protection locked="0"/>
    </xf>
    <xf numFmtId="0" fontId="2" fillId="0" borderId="46" xfId="0" applyFont="1" applyBorder="1" applyAlignment="1" applyProtection="1">
      <alignment horizontal="left" vertical="center" wrapText="1"/>
      <protection locked="0"/>
    </xf>
    <xf numFmtId="9" fontId="2" fillId="0" borderId="51" xfId="0" applyNumberFormat="1" applyFont="1" applyBorder="1" applyAlignment="1" applyProtection="1">
      <alignment horizontal="center" vertical="center" wrapText="1"/>
      <protection locked="0"/>
    </xf>
    <xf numFmtId="164" fontId="2" fillId="0" borderId="52" xfId="0" applyNumberFormat="1" applyFont="1" applyFill="1" applyBorder="1" applyAlignment="1" applyProtection="1">
      <alignment horizontal="right" vertical="center" wrapText="1"/>
      <protection locked="0"/>
    </xf>
    <xf numFmtId="9" fontId="4" fillId="0" borderId="0" xfId="4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3" fontId="5" fillId="0" borderId="0" xfId="0" applyNumberFormat="1" applyFont="1" applyBorder="1" applyAlignment="1" applyProtection="1">
      <alignment horizontal="center" vertical="center" wrapText="1"/>
      <protection locked="0"/>
    </xf>
    <xf numFmtId="9" fontId="2" fillId="0" borderId="53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4" fontId="2" fillId="4" borderId="0" xfId="0" applyNumberFormat="1" applyFont="1" applyFill="1" applyBorder="1" applyAlignment="1" applyProtection="1">
      <alignment horizontal="right" vertical="center"/>
      <protection locked="0"/>
    </xf>
    <xf numFmtId="164" fontId="3" fillId="4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48" xfId="1" applyFont="1" applyBorder="1" applyAlignment="1">
      <alignment horizontal="left" vertical="center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3" fillId="5" borderId="36" xfId="0" applyFont="1" applyFill="1" applyBorder="1" applyAlignment="1" applyProtection="1">
      <alignment horizontal="center" vertical="top" wrapText="1"/>
      <protection locked="0"/>
    </xf>
    <xf numFmtId="164" fontId="2" fillId="4" borderId="55" xfId="0" applyNumberFormat="1" applyFont="1" applyFill="1" applyBorder="1" applyAlignment="1" applyProtection="1">
      <alignment horizontal="right" vertical="center"/>
      <protection locked="0"/>
    </xf>
    <xf numFmtId="164" fontId="3" fillId="4" borderId="56" xfId="0" applyNumberFormat="1" applyFont="1" applyFill="1" applyBorder="1" applyAlignment="1" applyProtection="1">
      <alignment horizontal="right" vertical="center"/>
      <protection locked="0"/>
    </xf>
    <xf numFmtId="164" fontId="2" fillId="0" borderId="54" xfId="0" applyNumberFormat="1" applyFont="1" applyFill="1" applyBorder="1" applyAlignment="1" applyProtection="1">
      <alignment horizontal="right" vertical="center" wrapText="1"/>
      <protection locked="0"/>
    </xf>
    <xf numFmtId="164" fontId="5" fillId="0" borderId="57" xfId="0" applyNumberFormat="1" applyFont="1" applyFill="1" applyBorder="1" applyAlignment="1">
      <alignment vertical="center"/>
    </xf>
    <xf numFmtId="164" fontId="2" fillId="0" borderId="24" xfId="0" applyNumberFormat="1" applyFont="1" applyBorder="1" applyAlignment="1" applyProtection="1">
      <alignment horizontal="right" vertical="center" wrapText="1"/>
      <protection locked="0"/>
    </xf>
    <xf numFmtId="164" fontId="2" fillId="0" borderId="58" xfId="0" applyNumberFormat="1" applyFont="1" applyBorder="1" applyAlignment="1" applyProtection="1">
      <alignment horizontal="right" vertical="center" wrapText="1"/>
      <protection locked="0"/>
    </xf>
    <xf numFmtId="164" fontId="2" fillId="6" borderId="50" xfId="0" applyNumberFormat="1" applyFont="1" applyFill="1" applyBorder="1" applyAlignment="1" applyProtection="1">
      <alignment horizontal="right" vertical="center" wrapText="1"/>
      <protection locked="0"/>
    </xf>
    <xf numFmtId="0" fontId="3" fillId="3" borderId="0" xfId="0" applyFont="1" applyFill="1" applyAlignment="1">
      <alignment horizontal="left" vertical="center" wrapText="1"/>
    </xf>
    <xf numFmtId="49" fontId="6" fillId="0" borderId="0" xfId="0" applyNumberFormat="1" applyFont="1" applyAlignment="1">
      <alignment horizontal="left" wrapText="1"/>
    </xf>
    <xf numFmtId="0" fontId="3" fillId="5" borderId="35" xfId="0" applyFont="1" applyFill="1" applyBorder="1" applyAlignment="1" applyProtection="1">
      <alignment horizontal="center" vertical="top" wrapText="1"/>
      <protection locked="0"/>
    </xf>
    <xf numFmtId="0" fontId="3" fillId="5" borderId="41" xfId="0" applyFont="1" applyFill="1" applyBorder="1" applyAlignment="1" applyProtection="1">
      <alignment horizontal="center" vertical="top" wrapText="1"/>
      <protection locked="0"/>
    </xf>
    <xf numFmtId="0" fontId="3" fillId="5" borderId="36" xfId="0" applyFont="1" applyFill="1" applyBorder="1" applyAlignment="1" applyProtection="1">
      <alignment horizontal="left" vertical="top" wrapText="1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3" fillId="5" borderId="37" xfId="0" applyFont="1" applyFill="1" applyBorder="1" applyAlignment="1" applyProtection="1">
      <alignment horizontal="center" vertical="top" wrapText="1"/>
      <protection locked="0"/>
    </xf>
    <xf numFmtId="0" fontId="3" fillId="5" borderId="4" xfId="0" applyFont="1" applyFill="1" applyBorder="1" applyAlignment="1" applyProtection="1">
      <alignment horizontal="center" vertical="top" wrapText="1"/>
      <protection locked="0"/>
    </xf>
    <xf numFmtId="3" fontId="3" fillId="5" borderId="37" xfId="0" applyNumberFormat="1" applyFont="1" applyFill="1" applyBorder="1" applyAlignment="1" applyProtection="1">
      <alignment horizontal="center" vertical="top" wrapText="1"/>
      <protection locked="0"/>
    </xf>
    <xf numFmtId="3" fontId="3" fillId="5" borderId="4" xfId="0" applyNumberFormat="1" applyFont="1" applyFill="1" applyBorder="1" applyAlignment="1" applyProtection="1">
      <alignment horizontal="center" vertical="top" wrapText="1"/>
      <protection locked="0"/>
    </xf>
    <xf numFmtId="0" fontId="3" fillId="5" borderId="36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center" vertical="top" wrapText="1"/>
      <protection locked="0"/>
    </xf>
    <xf numFmtId="0" fontId="3" fillId="5" borderId="38" xfId="0" applyFont="1" applyFill="1" applyBorder="1" applyAlignment="1" applyProtection="1">
      <alignment horizontal="center" vertical="top" wrapText="1"/>
      <protection locked="0"/>
    </xf>
    <xf numFmtId="0" fontId="3" fillId="5" borderId="39" xfId="0" applyFont="1" applyFill="1" applyBorder="1" applyAlignment="1" applyProtection="1">
      <alignment horizontal="center" vertical="top" wrapText="1"/>
      <protection locked="0"/>
    </xf>
    <xf numFmtId="0" fontId="3" fillId="5" borderId="4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0" fontId="8" fillId="0" borderId="5" xfId="0" applyFont="1" applyBorder="1" applyAlignment="1">
      <alignment horizontal="center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28" xfId="0" applyFont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3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3" fontId="5" fillId="4" borderId="48" xfId="0" applyNumberFormat="1" applyFont="1" applyFill="1" applyBorder="1" applyAlignment="1">
      <alignment horizontal="center" vertical="center" wrapText="1"/>
    </xf>
    <xf numFmtId="3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16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Normálna" xfId="0" builtinId="0"/>
    <cellStyle name="Normálna 2" xfId="1"/>
    <cellStyle name="normálne 2 2 2" xfId="2"/>
    <cellStyle name="Normálne 4" xfId="3"/>
    <cellStyle name="Percentá" xfId="4" builtinId="5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FF6699"/>
      <color rgb="FFCC00FF"/>
      <color rgb="FFCC66FF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BJ36"/>
  <sheetViews>
    <sheetView showGridLines="0" tabSelected="1" zoomScale="80" zoomScaleNormal="80" workbookViewId="0">
      <selection activeCell="S20" sqref="S20"/>
    </sheetView>
  </sheetViews>
  <sheetFormatPr defaultColWidth="9.140625" defaultRowHeight="12" x14ac:dyDescent="0.2"/>
  <cols>
    <col min="1" max="1" width="5" style="6" customWidth="1"/>
    <col min="2" max="2" width="30.4257812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62" s="29" customFormat="1" ht="20.100000000000001" customHeight="1" x14ac:dyDescent="0.2">
      <c r="A1" s="118" t="s">
        <v>47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4"/>
      <c r="O1" s="4"/>
      <c r="P1" s="4"/>
      <c r="Q1" s="4"/>
      <c r="R1" s="4"/>
      <c r="S1" s="4"/>
      <c r="T1" s="4"/>
      <c r="U1" s="4"/>
      <c r="V1" s="75"/>
    </row>
    <row r="2" spans="1:62" ht="24.95" customHeight="1" x14ac:dyDescent="0.2">
      <c r="A2" s="76" t="s">
        <v>54</v>
      </c>
      <c r="B2" s="77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62" ht="11.25" customHeight="1" x14ac:dyDescent="0.2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</row>
    <row r="4" spans="1:62" ht="8.25" customHeight="1" thickBot="1" x14ac:dyDescent="0.2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</row>
    <row r="5" spans="1:62" s="79" customFormat="1" ht="40.5" customHeight="1" x14ac:dyDescent="0.25">
      <c r="A5" s="120" t="s">
        <v>23</v>
      </c>
      <c r="B5" s="122" t="s">
        <v>24</v>
      </c>
      <c r="C5" s="124" t="s">
        <v>41</v>
      </c>
      <c r="D5" s="126" t="s">
        <v>50</v>
      </c>
      <c r="E5" s="128" t="s">
        <v>28</v>
      </c>
      <c r="F5" s="128" t="s">
        <v>29</v>
      </c>
      <c r="G5" s="128" t="s">
        <v>30</v>
      </c>
      <c r="H5" s="110" t="s">
        <v>31</v>
      </c>
      <c r="I5" s="130" t="s">
        <v>44</v>
      </c>
      <c r="J5" s="131"/>
      <c r="K5" s="131"/>
      <c r="L5" s="130" t="s">
        <v>45</v>
      </c>
      <c r="M5" s="132"/>
      <c r="O5" s="31"/>
      <c r="P5" s="31"/>
    </row>
    <row r="6" spans="1:62" s="79" customFormat="1" ht="33" customHeight="1" x14ac:dyDescent="0.25">
      <c r="A6" s="121"/>
      <c r="B6" s="123"/>
      <c r="C6" s="125"/>
      <c r="D6" s="127"/>
      <c r="E6" s="129"/>
      <c r="F6" s="129"/>
      <c r="G6" s="129"/>
      <c r="H6" s="109"/>
      <c r="I6" s="53" t="s">
        <v>25</v>
      </c>
      <c r="J6" s="54" t="s">
        <v>32</v>
      </c>
      <c r="K6" s="55" t="s">
        <v>27</v>
      </c>
      <c r="L6" s="56" t="s">
        <v>25</v>
      </c>
      <c r="M6" s="92" t="s">
        <v>27</v>
      </c>
      <c r="O6" s="102"/>
      <c r="P6" s="102"/>
    </row>
    <row r="7" spans="1:62" s="80" customFormat="1" ht="14.1" customHeight="1" x14ac:dyDescent="0.25">
      <c r="A7" s="93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87" t="s">
        <v>18</v>
      </c>
      <c r="J7" s="90" t="s">
        <v>33</v>
      </c>
      <c r="K7" s="89" t="s">
        <v>34</v>
      </c>
      <c r="L7" s="88" t="s">
        <v>35</v>
      </c>
      <c r="M7" s="94" t="s">
        <v>36</v>
      </c>
      <c r="O7" s="91"/>
      <c r="P7" s="91"/>
    </row>
    <row r="8" spans="1:62" s="80" customFormat="1" ht="44.25" customHeight="1" thickBot="1" x14ac:dyDescent="0.3">
      <c r="A8" s="95" t="s">
        <v>52</v>
      </c>
      <c r="B8" s="108" t="s">
        <v>53</v>
      </c>
      <c r="C8" s="96" t="s">
        <v>43</v>
      </c>
      <c r="D8" s="149">
        <v>45</v>
      </c>
      <c r="E8" s="97"/>
      <c r="F8" s="97"/>
      <c r="G8" s="97"/>
      <c r="H8" s="98"/>
      <c r="I8" s="117"/>
      <c r="J8" s="99"/>
      <c r="K8" s="100">
        <f>I8*1.23</f>
        <v>0</v>
      </c>
      <c r="L8" s="113">
        <f>D8*I8</f>
        <v>0</v>
      </c>
      <c r="M8" s="114">
        <f>L8+(L8*J8)</f>
        <v>0</v>
      </c>
      <c r="O8" s="35"/>
      <c r="P8" s="35"/>
    </row>
    <row r="9" spans="1:62" s="81" customFormat="1" ht="28.5" customHeight="1" thickBot="1" x14ac:dyDescent="0.25">
      <c r="A9" s="36"/>
      <c r="B9" s="101"/>
      <c r="C9" s="37"/>
      <c r="D9" s="103"/>
      <c r="E9" s="38"/>
      <c r="F9" s="38"/>
      <c r="G9" s="38"/>
      <c r="H9" s="38"/>
      <c r="I9" s="37"/>
      <c r="J9" s="37"/>
      <c r="K9" s="73" t="s">
        <v>46</v>
      </c>
      <c r="L9" s="111">
        <f>SUM(L8)</f>
        <v>0</v>
      </c>
      <c r="M9" s="112">
        <f>SUM(M8)</f>
        <v>0</v>
      </c>
      <c r="O9" s="39"/>
      <c r="P9" s="39"/>
    </row>
    <row r="10" spans="1:62" s="81" customFormat="1" ht="28.5" customHeight="1" x14ac:dyDescent="0.2">
      <c r="A10" s="36"/>
      <c r="B10" s="101"/>
      <c r="C10" s="37"/>
      <c r="D10" s="103"/>
      <c r="E10" s="38"/>
      <c r="F10" s="38"/>
      <c r="G10" s="38"/>
      <c r="H10" s="38"/>
      <c r="I10" s="37"/>
      <c r="J10" s="37"/>
      <c r="K10" s="73"/>
      <c r="L10" s="106"/>
      <c r="M10" s="107"/>
      <c r="O10" s="39"/>
      <c r="P10" s="39"/>
    </row>
    <row r="11" spans="1:62" s="81" customFormat="1" ht="33" customHeight="1" x14ac:dyDescent="0.2">
      <c r="A11" s="36"/>
      <c r="B11" s="101"/>
      <c r="C11" s="37"/>
      <c r="D11" s="103"/>
      <c r="E11" s="38"/>
      <c r="F11" s="38"/>
      <c r="G11" s="38"/>
      <c r="H11" s="38"/>
      <c r="I11" s="37"/>
      <c r="J11" s="37"/>
      <c r="K11" s="73"/>
      <c r="L11" s="106"/>
      <c r="M11" s="107"/>
      <c r="O11" s="39"/>
      <c r="P11" s="39"/>
    </row>
    <row r="12" spans="1:62" s="40" customFormat="1" ht="18" customHeight="1" x14ac:dyDescent="0.25">
      <c r="A12" s="133" t="s">
        <v>55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</row>
    <row r="13" spans="1:62" s="31" customFormat="1" ht="33" customHeight="1" x14ac:dyDescent="0.25">
      <c r="A13" s="134" t="s">
        <v>23</v>
      </c>
      <c r="B13" s="134" t="s">
        <v>37</v>
      </c>
      <c r="C13" s="134" t="s">
        <v>38</v>
      </c>
      <c r="D13" s="134" t="s">
        <v>29</v>
      </c>
      <c r="E13" s="134" t="s">
        <v>31</v>
      </c>
      <c r="F13" s="134" t="s">
        <v>39</v>
      </c>
      <c r="G13" s="134" t="s">
        <v>40</v>
      </c>
      <c r="H13" s="136" t="s">
        <v>42</v>
      </c>
      <c r="I13" s="137"/>
      <c r="J13" s="137"/>
      <c r="K13" s="141" t="s">
        <v>51</v>
      </c>
      <c r="L13" s="143"/>
      <c r="M13" s="143"/>
    </row>
    <row r="14" spans="1:62" s="31" customFormat="1" ht="22.5" customHeight="1" x14ac:dyDescent="0.25">
      <c r="A14" s="135"/>
      <c r="B14" s="135"/>
      <c r="C14" s="135"/>
      <c r="D14" s="135"/>
      <c r="E14" s="135"/>
      <c r="F14" s="135"/>
      <c r="G14" s="135"/>
      <c r="H14" s="32" t="s">
        <v>25</v>
      </c>
      <c r="I14" s="33" t="s">
        <v>26</v>
      </c>
      <c r="J14" s="64" t="s">
        <v>27</v>
      </c>
      <c r="K14" s="142"/>
      <c r="L14" s="66"/>
      <c r="M14" s="66"/>
    </row>
    <row r="15" spans="1:62" s="35" customFormat="1" ht="14.1" customHeight="1" x14ac:dyDescent="0.25">
      <c r="A15" s="60" t="s">
        <v>0</v>
      </c>
      <c r="B15" s="41" t="s">
        <v>11</v>
      </c>
      <c r="C15" s="41" t="s">
        <v>12</v>
      </c>
      <c r="D15" s="86" t="s">
        <v>13</v>
      </c>
      <c r="E15" s="60" t="s">
        <v>14</v>
      </c>
      <c r="F15" s="42" t="s">
        <v>15</v>
      </c>
      <c r="G15" s="34" t="s">
        <v>16</v>
      </c>
      <c r="H15" s="43" t="s">
        <v>17</v>
      </c>
      <c r="I15" s="44" t="s">
        <v>18</v>
      </c>
      <c r="J15" s="65" t="s">
        <v>33</v>
      </c>
      <c r="K15" s="68" t="s">
        <v>34</v>
      </c>
      <c r="L15" s="74"/>
      <c r="M15" s="74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</row>
    <row r="16" spans="1:62" s="35" customFormat="1" ht="28.5" customHeight="1" x14ac:dyDescent="0.25">
      <c r="A16" s="59" t="s">
        <v>0</v>
      </c>
      <c r="B16" s="46" t="s">
        <v>48</v>
      </c>
      <c r="C16" s="47"/>
      <c r="D16" s="57"/>
      <c r="E16" s="57"/>
      <c r="F16" s="57"/>
      <c r="G16" s="57" t="s">
        <v>43</v>
      </c>
      <c r="H16" s="70"/>
      <c r="I16" s="72"/>
      <c r="J16" s="71"/>
      <c r="K16" s="150">
        <v>45</v>
      </c>
      <c r="L16" s="67"/>
      <c r="M16" s="67"/>
    </row>
    <row r="17" spans="1:15" s="35" customFormat="1" ht="28.5" customHeight="1" x14ac:dyDescent="0.25">
      <c r="A17" s="58" t="s">
        <v>11</v>
      </c>
      <c r="B17" s="48"/>
      <c r="C17" s="49"/>
      <c r="D17" s="58"/>
      <c r="E17" s="58"/>
      <c r="F17" s="58"/>
      <c r="G17" s="59"/>
      <c r="H17" s="70"/>
      <c r="I17" s="72"/>
      <c r="J17" s="71"/>
      <c r="K17" s="151"/>
      <c r="L17" s="67"/>
      <c r="M17" s="67"/>
      <c r="N17" s="91"/>
      <c r="O17" s="91"/>
    </row>
    <row r="18" spans="1:15" s="35" customFormat="1" ht="28.5" customHeight="1" x14ac:dyDescent="0.25">
      <c r="A18" s="61" t="s">
        <v>12</v>
      </c>
      <c r="B18" s="62"/>
      <c r="C18" s="63"/>
      <c r="D18" s="61"/>
      <c r="E18" s="61"/>
      <c r="F18" s="61"/>
      <c r="G18" s="61"/>
      <c r="H18" s="115"/>
      <c r="I18" s="104"/>
      <c r="J18" s="116"/>
      <c r="K18" s="152"/>
      <c r="L18" s="67"/>
      <c r="M18" s="67"/>
      <c r="N18" s="91"/>
      <c r="O18" s="91"/>
    </row>
    <row r="19" spans="1:15" s="35" customFormat="1" ht="24.75" customHeight="1" x14ac:dyDescent="0.25">
      <c r="A19" s="140" t="s">
        <v>49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67"/>
      <c r="M19" s="67"/>
    </row>
    <row r="20" spans="1:15" s="35" customFormat="1" ht="33" customHeight="1" x14ac:dyDescent="0.25">
      <c r="A20" s="50"/>
      <c r="B20" s="105"/>
      <c r="C20" s="105"/>
      <c r="D20" s="50"/>
      <c r="E20" s="50"/>
      <c r="F20" s="50"/>
      <c r="G20" s="50"/>
      <c r="H20" s="50"/>
      <c r="I20" s="51"/>
      <c r="J20" s="52"/>
      <c r="K20" s="51"/>
      <c r="L20" s="82"/>
    </row>
    <row r="21" spans="1:15" s="17" customFormat="1" ht="20.100000000000001" customHeight="1" x14ac:dyDescent="0.2">
      <c r="A21" s="30" t="s">
        <v>3</v>
      </c>
      <c r="B21" s="30"/>
      <c r="C21" s="144"/>
      <c r="D21" s="144"/>
      <c r="E21" s="22"/>
      <c r="F21" s="16"/>
      <c r="G21" s="16"/>
      <c r="H21" s="16"/>
      <c r="I21" s="16"/>
      <c r="J21" s="16"/>
      <c r="K21" s="23"/>
      <c r="L21" s="23"/>
    </row>
    <row r="22" spans="1:15" s="17" customFormat="1" ht="20.100000000000001" customHeight="1" x14ac:dyDescent="0.2">
      <c r="A22" s="30" t="s">
        <v>4</v>
      </c>
      <c r="B22" s="30"/>
      <c r="C22" s="138"/>
      <c r="D22" s="138"/>
      <c r="E22" s="19"/>
      <c r="F22" s="16"/>
      <c r="G22" s="16"/>
      <c r="H22" s="16"/>
      <c r="I22" s="16"/>
      <c r="J22" s="16"/>
      <c r="K22" s="20"/>
      <c r="L22" s="21"/>
    </row>
    <row r="23" spans="1:15" s="17" customFormat="1" ht="20.100000000000001" customHeight="1" x14ac:dyDescent="0.2">
      <c r="A23" s="30" t="s">
        <v>5</v>
      </c>
      <c r="B23" s="30"/>
      <c r="C23" s="138"/>
      <c r="D23" s="138"/>
      <c r="E23" s="19"/>
      <c r="F23" s="16"/>
      <c r="G23" s="16"/>
      <c r="H23" s="16"/>
      <c r="I23" s="16"/>
      <c r="J23" s="16"/>
      <c r="K23" s="20"/>
      <c r="L23" s="21"/>
    </row>
    <row r="24" spans="1:15" s="17" customFormat="1" ht="20.100000000000001" customHeight="1" x14ac:dyDescent="0.25">
      <c r="A24" s="30"/>
      <c r="B24" s="30"/>
      <c r="C24" s="30"/>
      <c r="D24" s="18"/>
      <c r="E24" s="19"/>
      <c r="F24" s="16"/>
      <c r="G24" s="16"/>
      <c r="H24" s="16"/>
      <c r="I24" s="16"/>
      <c r="J24" s="16"/>
      <c r="K24" s="20"/>
      <c r="L24" s="21"/>
    </row>
    <row r="25" spans="1:15" s="17" customFormat="1" ht="20.100000000000001" customHeight="1" x14ac:dyDescent="0.2">
      <c r="A25" s="30" t="s">
        <v>6</v>
      </c>
      <c r="B25" s="30"/>
      <c r="C25" s="144"/>
      <c r="D25" s="144"/>
      <c r="E25" s="19"/>
      <c r="F25" s="16"/>
      <c r="G25" s="16"/>
      <c r="H25" s="16"/>
      <c r="I25" s="16"/>
      <c r="J25" s="16"/>
      <c r="K25" s="20"/>
      <c r="L25" s="21"/>
    </row>
    <row r="26" spans="1:15" s="17" customFormat="1" ht="20.100000000000001" customHeight="1" x14ac:dyDescent="0.2">
      <c r="A26" s="30" t="s">
        <v>7</v>
      </c>
      <c r="B26" s="30"/>
      <c r="C26" s="138"/>
      <c r="D26" s="138"/>
      <c r="E26" s="19"/>
      <c r="F26" s="16"/>
      <c r="G26" s="24" t="s">
        <v>19</v>
      </c>
      <c r="H26" s="139"/>
      <c r="I26" s="139"/>
      <c r="J26" s="16"/>
      <c r="K26" s="20"/>
      <c r="L26" s="21"/>
    </row>
    <row r="27" spans="1:15" s="17" customFormat="1" ht="20.100000000000001" customHeight="1" x14ac:dyDescent="0.2">
      <c r="A27" s="30" t="s">
        <v>8</v>
      </c>
      <c r="B27" s="30"/>
      <c r="C27" s="138"/>
      <c r="D27" s="138"/>
      <c r="E27" s="19"/>
      <c r="F27" s="16"/>
      <c r="G27" s="25"/>
      <c r="H27" s="26"/>
      <c r="I27" s="26"/>
    </row>
    <row r="28" spans="1:15" s="17" customFormat="1" ht="20.100000000000001" customHeight="1" x14ac:dyDescent="0.25">
      <c r="A28" s="18"/>
      <c r="B28" s="18"/>
      <c r="C28" s="18"/>
      <c r="D28" s="19"/>
      <c r="E28" s="19"/>
      <c r="F28" s="16"/>
      <c r="G28" s="27" t="s">
        <v>20</v>
      </c>
      <c r="H28" s="145"/>
      <c r="I28" s="145"/>
    </row>
    <row r="29" spans="1:15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21</v>
      </c>
      <c r="H29" s="146"/>
      <c r="I29" s="146"/>
    </row>
    <row r="30" spans="1:15" s="12" customFormat="1" ht="20.100000000000001" customHeight="1" x14ac:dyDescent="0.2">
      <c r="A30" s="9" t="s">
        <v>2</v>
      </c>
      <c r="B30" s="138"/>
      <c r="C30" s="138"/>
      <c r="D30" s="10"/>
      <c r="E30" s="10"/>
      <c r="F30" s="13"/>
      <c r="G30" s="28" t="s">
        <v>22</v>
      </c>
      <c r="H30" s="25"/>
      <c r="I30" s="29"/>
      <c r="M30" s="9"/>
    </row>
    <row r="31" spans="1:15" s="12" customFormat="1" ht="20.100000000000001" customHeight="1" x14ac:dyDescent="0.2">
      <c r="A31" s="9" t="s">
        <v>1</v>
      </c>
      <c r="B31" s="147"/>
      <c r="C31" s="147"/>
      <c r="D31" s="10"/>
      <c r="E31" s="10"/>
      <c r="F31" s="13"/>
      <c r="G31" s="13"/>
      <c r="H31" s="13"/>
      <c r="I31" s="13"/>
      <c r="M31" s="9"/>
    </row>
    <row r="32" spans="1:15" s="12" customFormat="1" x14ac:dyDescent="0.2">
      <c r="A32" s="9"/>
      <c r="B32" s="9"/>
      <c r="C32" s="9"/>
      <c r="D32" s="10"/>
      <c r="E32" s="10"/>
      <c r="F32" s="13"/>
      <c r="G32" s="13"/>
      <c r="H32" s="13"/>
      <c r="I32" s="13"/>
      <c r="J32" s="13"/>
      <c r="K32" s="11"/>
      <c r="L32" s="9"/>
      <c r="M32" s="9"/>
    </row>
    <row r="33" spans="1:62" s="12" customFormat="1" ht="15" customHeight="1" x14ac:dyDescent="0.2">
      <c r="A33" s="9"/>
      <c r="B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62" s="1" customFormat="1" x14ac:dyDescent="0.2">
      <c r="A34" s="148" t="s">
        <v>9</v>
      </c>
      <c r="B34" s="148"/>
      <c r="D34" s="2"/>
      <c r="E34" s="2"/>
      <c r="F34" s="3"/>
      <c r="G34" s="3"/>
      <c r="H34" s="3"/>
      <c r="I34" s="3"/>
      <c r="J34" s="3"/>
      <c r="K34" s="14"/>
    </row>
    <row r="35" spans="1:62" x14ac:dyDescent="0.2">
      <c r="A35" s="83"/>
      <c r="B35" s="69" t="s">
        <v>10</v>
      </c>
    </row>
    <row r="36" spans="1:62" s="6" customFormat="1" ht="6.75" customHeight="1" x14ac:dyDescent="0.2">
      <c r="A36" s="84"/>
      <c r="B36" s="85"/>
      <c r="D36" s="7"/>
      <c r="E36" s="7"/>
      <c r="F36" s="5"/>
      <c r="G36" s="5"/>
      <c r="H36" s="5"/>
      <c r="I36" s="5"/>
      <c r="J36" s="5"/>
      <c r="K36" s="8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</row>
  </sheetData>
  <mergeCells count="36">
    <mergeCell ref="H28:I28"/>
    <mergeCell ref="H29:I29"/>
    <mergeCell ref="B30:C30"/>
    <mergeCell ref="B31:C31"/>
    <mergeCell ref="A34:B34"/>
    <mergeCell ref="C27:D27"/>
    <mergeCell ref="H26:I26"/>
    <mergeCell ref="A19:K19"/>
    <mergeCell ref="K13:K14"/>
    <mergeCell ref="L13:M13"/>
    <mergeCell ref="K16:K18"/>
    <mergeCell ref="C21:D21"/>
    <mergeCell ref="C22:D22"/>
    <mergeCell ref="C23:D23"/>
    <mergeCell ref="C25:D25"/>
    <mergeCell ref="C26:D26"/>
    <mergeCell ref="A12:K12"/>
    <mergeCell ref="A13:A14"/>
    <mergeCell ref="B13:B14"/>
    <mergeCell ref="C13:C14"/>
    <mergeCell ref="D13:D14"/>
    <mergeCell ref="E13:E14"/>
    <mergeCell ref="F13:F14"/>
    <mergeCell ref="G13:G14"/>
    <mergeCell ref="H13:J13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</mergeCells>
  <conditionalFormatting sqref="B30:C30">
    <cfRule type="containsBlanks" dxfId="5" priority="6">
      <formula>LEN(TRIM(B30))=0</formula>
    </cfRule>
  </conditionalFormatting>
  <conditionalFormatting sqref="B31:C31">
    <cfRule type="containsBlanks" dxfId="4" priority="5">
      <formula>LEN(TRIM(B31))=0</formula>
    </cfRule>
  </conditionalFormatting>
  <conditionalFormatting sqref="H28:I28">
    <cfRule type="containsBlanks" dxfId="3" priority="4">
      <formula>LEN(TRIM(H28))=0</formula>
    </cfRule>
  </conditionalFormatting>
  <conditionalFormatting sqref="H29:I29">
    <cfRule type="containsBlanks" dxfId="2" priority="3">
      <formula>LEN(TRIM(H29))=0</formula>
    </cfRule>
  </conditionalFormatting>
  <conditionalFormatting sqref="C21:D23">
    <cfRule type="containsBlanks" dxfId="1" priority="2">
      <formula>LEN(TRIM(C21))=0</formula>
    </cfRule>
  </conditionalFormatting>
  <conditionalFormatting sqref="C25:D27">
    <cfRule type="containsBlanks" dxfId="0" priority="1">
      <formula>LEN(TRIM(C25))=0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2" fitToHeight="0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 </vt:lpstr>
      <vt:lpstr>'Kalkulácia ceny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2025-03-20T10:21:03Z</cp:lastPrinted>
  <dcterms:created xsi:type="dcterms:W3CDTF">2016-07-20T08:41:08Z</dcterms:created>
  <dcterms:modified xsi:type="dcterms:W3CDTF">2025-07-11T07:32:47Z</dcterms:modified>
</cp:coreProperties>
</file>