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hucka\Desktop\Prieskum trhu\2025\Vodovodná prípojka - Konská železnica\Súťažné podklady\"/>
    </mc:Choice>
  </mc:AlternateContent>
  <bookViews>
    <workbookView xWindow="0" yWindow="0" windowWidth="20610" windowHeight="1090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35" i="1"/>
  <c r="J32" i="1"/>
  <c r="J25" i="1"/>
  <c r="J24" i="1"/>
  <c r="J23" i="1"/>
  <c r="J22" i="1"/>
  <c r="J21" i="1"/>
  <c r="J20" i="1"/>
  <c r="J19" i="1"/>
  <c r="J17" i="1"/>
  <c r="J16" i="1"/>
  <c r="J30" i="1" l="1"/>
  <c r="J36" i="1" l="1"/>
  <c r="J34" i="1"/>
  <c r="J33" i="1"/>
  <c r="J29" i="1"/>
  <c r="J28" i="1"/>
  <c r="J27" i="1"/>
  <c r="J26" i="1"/>
  <c r="J15" i="1"/>
  <c r="J14" i="1"/>
  <c r="J13" i="1"/>
  <c r="J12" i="1"/>
  <c r="J11" i="1"/>
  <c r="J10" i="1"/>
  <c r="J9" i="1"/>
  <c r="J31" i="1"/>
  <c r="J8" i="1"/>
  <c r="J37" i="1" l="1"/>
  <c r="J38" i="1" l="1"/>
  <c r="J39" i="1" s="1"/>
</calcChain>
</file>

<file path=xl/sharedStrings.xml><?xml version="1.0" encoding="utf-8"?>
<sst xmlns="http://schemas.openxmlformats.org/spreadsheetml/2006/main" count="104" uniqueCount="79">
  <si>
    <t>Č. p.</t>
  </si>
  <si>
    <t>Množstvo</t>
  </si>
  <si>
    <t>M.J.</t>
  </si>
  <si>
    <t>Jednotková cena bez DPH</t>
  </si>
  <si>
    <t>Cena celková bez DPH</t>
  </si>
  <si>
    <t>ks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</si>
  <si>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</si>
  <si>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</si>
  <si>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</si>
  <si>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</si>
  <si>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</si>
  <si>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</si>
  <si>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</si>
  <si>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</si>
  <si>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</si>
  <si>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</si>
  <si>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</si>
  <si>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</si>
  <si>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</si>
  <si>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</si>
  <si>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</si>
  <si>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</si>
  <si>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</si>
  <si>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Položka</t>
  </si>
  <si>
    <t>18.</t>
  </si>
  <si>
    <t>19.</t>
  </si>
  <si>
    <t>20.</t>
  </si>
  <si>
    <t>Spolu dodávka s DPH</t>
  </si>
  <si>
    <r>
      <rPr>
        <b/>
        <sz val="24"/>
        <color theme="1"/>
        <rFont val="Calibri"/>
        <family val="2"/>
        <charset val="238"/>
        <scheme val="minor"/>
      </rPr>
      <t>Výkaz výmer</t>
    </r>
    <r>
      <rPr>
        <sz val="20"/>
        <color theme="1"/>
        <rFont val="Calibri"/>
        <family val="2"/>
        <charset val="238"/>
        <scheme val="minor"/>
      </rPr>
      <t xml:space="preserve"> </t>
    </r>
  </si>
  <si>
    <t xml:space="preserve">                Objednávateľ: Mestská časť Bratislava - Nové Mesto, Junácka 1, 832 91 Bratislava                                                                            </t>
  </si>
  <si>
    <t>Spolu dodávka bez DPH</t>
  </si>
  <si>
    <t xml:space="preserve">V .............................. dňa: </t>
  </si>
  <si>
    <t>Podpis uchádzača:</t>
  </si>
  <si>
    <t>Pečiatka:</t>
  </si>
  <si>
    <t>Príloha 1.</t>
  </si>
  <si>
    <t>DPH 23%</t>
  </si>
  <si>
    <t>21.</t>
  </si>
  <si>
    <t>22.</t>
  </si>
  <si>
    <t>23.</t>
  </si>
  <si>
    <t>24.</t>
  </si>
  <si>
    <t>25.</t>
  </si>
  <si>
    <t>26.</t>
  </si>
  <si>
    <t>27.</t>
  </si>
  <si>
    <t>28.</t>
  </si>
  <si>
    <t>Práca - ručný a mechanický výkop vonku</t>
  </si>
  <si>
    <t>1 sub</t>
  </si>
  <si>
    <t>Práca - rozbíjanie betónu</t>
  </si>
  <si>
    <t>Práca - ručné kopanie vnútri</t>
  </si>
  <si>
    <t>Práca - rozobratie dlažby</t>
  </si>
  <si>
    <t>Práca - prierazy stien a vŕtanie</t>
  </si>
  <si>
    <t>Práca - inštalačné práce</t>
  </si>
  <si>
    <t>Práca - uchytávanie a kotvenie</t>
  </si>
  <si>
    <t>Kontajner</t>
  </si>
  <si>
    <t>Prepravné materiál</t>
  </si>
  <si>
    <t>rúra nerez 76,1</t>
  </si>
  <si>
    <t>rúra nerez 54</t>
  </si>
  <si>
    <t>m</t>
  </si>
  <si>
    <t xml:space="preserve">  m  </t>
  </si>
  <si>
    <t>rúra nerez 42</t>
  </si>
  <si>
    <t>T kus 76,1</t>
  </si>
  <si>
    <t>T kus 42</t>
  </si>
  <si>
    <t>redukcia 76,1/54</t>
  </si>
  <si>
    <t>redukcia 54/32</t>
  </si>
  <si>
    <t>hrdlo 76,1</t>
  </si>
  <si>
    <t>hrdlo 54</t>
  </si>
  <si>
    <t>koleno 76,1</t>
  </si>
  <si>
    <t>koleno 42</t>
  </si>
  <si>
    <t>prechod 76,1 /2</t>
  </si>
  <si>
    <t>prechod 42/5/4</t>
  </si>
  <si>
    <t>šrobenie</t>
  </si>
  <si>
    <t>držiak</t>
  </si>
  <si>
    <t>ventil 2</t>
  </si>
  <si>
    <t>ventil 5/4</t>
  </si>
  <si>
    <t>29.</t>
  </si>
  <si>
    <t>piesok</t>
  </si>
  <si>
    <t>betón, železo</t>
  </si>
  <si>
    <t xml:space="preserve">                Miesto dodania: Prvá konská železnica Krížna 3284/33, 831 04 Bratislava</t>
  </si>
  <si>
    <t>Práca - murárske práce</t>
  </si>
  <si>
    <t xml:space="preserve">                Stavba: Výmena vodovodnej prípojky vrátane dopojenia všetkých stúpačiek a požiarneho hydrantu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</si>
</sst>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6" x14ac:knownFonts="1"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0" fillId="0" borderId="11" xfId="0" applyNumberFormat="1" applyBorder="1" applyAlignment="1">
      <alignment wrapText="1"/>
    </xf>
    <xf numFmtId="164" fontId="0" fillId="0" borderId="6" xfId="0" applyNumberFormat="1" applyBorder="1"/>
    <xf numFmtId="164" fontId="0" fillId="0" borderId="10" xfId="0" applyNumberFormat="1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 applyAlignment="1">
      <alignment vertical="center"/>
    </xf>
    <xf numFmtId="164" fontId="0" fillId="0" borderId="10" xfId="0" applyNumberFormat="1" applyBorder="1" applyAlignment="1">
      <alignment vertical="center" wrapText="1"/>
    </xf>
    <xf numFmtId="164" fontId="0" fillId="0" borderId="5" xfId="0" applyNumberFormat="1" applyBorder="1"/>
    <xf numFmtId="164" fontId="0" fillId="0" borderId="16" xfId="0" applyNumberFormat="1" applyBorder="1" applyAlignment="1">
      <alignment wrapText="1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wrapText="1"/>
    </xf>
    <xf numFmtId="0" fontId="0" fillId="0" borderId="29" xfId="0" applyBorder="1"/>
    <xf numFmtId="0" fontId="0" fillId="0" borderId="0" xfId="0" applyBorder="1"/>
    <xf numFmtId="0" fontId="0" fillId="0" borderId="31" xfId="0" applyBorder="1" applyAlignment="1">
      <alignment wrapText="1"/>
    </xf>
    <xf numFmtId="164" fontId="5" fillId="0" borderId="30" xfId="0" applyNumberFormat="1" applyFont="1" applyBorder="1" applyAlignment="1">
      <alignment wrapText="1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164" fontId="0" fillId="0" borderId="33" xfId="0" applyNumberFormat="1" applyBorder="1"/>
    <xf numFmtId="164" fontId="0" fillId="0" borderId="34" xfId="0" applyNumberFormat="1" applyBorder="1" applyAlignment="1">
      <alignment wrapText="1"/>
    </xf>
    <xf numFmtId="164" fontId="0" fillId="0" borderId="10" xfId="0" applyNumberFormat="1" applyFill="1" applyBorder="1" applyAlignment="1">
      <alignment wrapText="1"/>
    </xf>
    <xf numFmtId="164" fontId="0" fillId="0" borderId="35" xfId="0" applyNumberForma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23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0" fontId="4" fillId="0" borderId="25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4" fillId="0" borderId="21" xfId="0" applyFont="1" applyBorder="1" applyAlignment="1">
      <alignment horizontal="left" wrapText="1"/>
    </xf>
    <xf numFmtId="0" fontId="4" fillId="0" borderId="2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1"/>
  <sheetViews>
    <sheetView tabSelected="1" zoomScale="120" zoomScaleNormal="120" workbookViewId="0">
      <selection activeCell="K2" sqref="K2"/>
    </sheetView>
  </sheetViews>
  <sheetFormatPr defaultRowHeight="15" x14ac:dyDescent="0.25"/>
  <cols>
    <col min="6" max="6" width="27" customWidth="1"/>
    <col min="9" max="9" width="16.5703125" customWidth="1"/>
    <col min="10" max="10" width="16.5703125" style="1" customWidth="1"/>
  </cols>
  <sheetData>
    <row r="2" spans="1:11" ht="27.75" x14ac:dyDescent="0.5">
      <c r="A2" s="39" t="s">
        <v>28</v>
      </c>
      <c r="B2" s="40"/>
      <c r="C2" s="40"/>
      <c r="D2" s="40"/>
      <c r="E2" s="40"/>
      <c r="F2" s="40"/>
      <c r="G2" s="40"/>
      <c r="H2" s="40"/>
      <c r="I2" s="40"/>
      <c r="J2" s="41"/>
      <c r="K2" t="s">
        <v>34</v>
      </c>
    </row>
    <row r="3" spans="1:11" ht="18.75" x14ac:dyDescent="0.3">
      <c r="A3" s="51" t="s">
        <v>78</v>
      </c>
      <c r="B3" s="52"/>
      <c r="C3" s="52"/>
      <c r="D3" s="52"/>
      <c r="E3" s="52"/>
      <c r="F3" s="52"/>
      <c r="G3" s="52"/>
      <c r="H3" s="52"/>
      <c r="I3" s="52"/>
      <c r="J3" s="53"/>
    </row>
    <row r="4" spans="1:11" ht="19.5" thickBot="1" x14ac:dyDescent="0.35">
      <c r="A4" s="45" t="s">
        <v>29</v>
      </c>
      <c r="B4" s="46"/>
      <c r="C4" s="46"/>
      <c r="D4" s="46"/>
      <c r="E4" s="46"/>
      <c r="F4" s="46"/>
      <c r="G4" s="46"/>
      <c r="H4" s="46"/>
      <c r="I4" s="46"/>
      <c r="J4" s="47"/>
    </row>
    <row r="5" spans="1:11" ht="19.5" thickBot="1" x14ac:dyDescent="0.35">
      <c r="A5" s="48" t="s">
        <v>76</v>
      </c>
      <c r="B5" s="49"/>
      <c r="C5" s="49"/>
      <c r="D5" s="49"/>
      <c r="E5" s="49"/>
      <c r="F5" s="49"/>
      <c r="G5" s="49"/>
      <c r="H5" s="49"/>
      <c r="I5" s="49"/>
      <c r="J5" s="50"/>
    </row>
    <row r="6" spans="1:11" ht="15.75" thickBot="1" x14ac:dyDescent="0.3">
      <c r="A6" s="10"/>
      <c r="B6" s="10"/>
      <c r="C6" s="10"/>
      <c r="D6" s="10"/>
      <c r="E6" s="10"/>
      <c r="F6" s="10"/>
      <c r="G6" s="10"/>
      <c r="H6" s="10"/>
      <c r="I6" s="10"/>
      <c r="J6" s="11"/>
    </row>
    <row r="7" spans="1:11" ht="25.5" customHeight="1" thickTop="1" x14ac:dyDescent="0.25">
      <c r="A7" s="14" t="s">
        <v>0</v>
      </c>
      <c r="B7" s="43" t="s">
        <v>23</v>
      </c>
      <c r="C7" s="43"/>
      <c r="D7" s="43"/>
      <c r="E7" s="43"/>
      <c r="F7" s="43"/>
      <c r="G7" s="9" t="s">
        <v>2</v>
      </c>
      <c r="H7" s="9" t="s">
        <v>1</v>
      </c>
      <c r="I7" s="15" t="s">
        <v>3</v>
      </c>
      <c r="J7" s="16" t="s">
        <v>4</v>
      </c>
    </row>
    <row r="8" spans="1:11" x14ac:dyDescent="0.25">
      <c r="A8" s="7" t="s">
        <v>6</v>
      </c>
      <c r="B8" s="44" t="s">
        <v>44</v>
      </c>
      <c r="C8" s="44"/>
      <c r="D8" s="44"/>
      <c r="E8" s="44"/>
      <c r="F8" s="44"/>
      <c r="G8" s="3" t="s">
        <v>45</v>
      </c>
      <c r="H8" s="3">
        <v>1</v>
      </c>
      <c r="I8" s="18"/>
      <c r="J8" s="19">
        <f t="shared" ref="J8:J36" si="0">H8*I8</f>
        <v>0</v>
      </c>
    </row>
    <row r="9" spans="1:11" x14ac:dyDescent="0.25">
      <c r="A9" s="7" t="s">
        <v>7</v>
      </c>
      <c r="B9" s="42" t="s">
        <v>46</v>
      </c>
      <c r="C9" s="42"/>
      <c r="D9" s="42"/>
      <c r="E9" s="42"/>
      <c r="F9" s="42"/>
      <c r="G9" s="3" t="s">
        <v>45</v>
      </c>
      <c r="H9" s="3">
        <v>1</v>
      </c>
      <c r="I9" s="20"/>
      <c r="J9" s="19">
        <f t="shared" si="0"/>
        <v>0</v>
      </c>
    </row>
    <row r="10" spans="1:11" ht="15" customHeight="1" x14ac:dyDescent="0.25">
      <c r="A10" s="13" t="s">
        <v>8</v>
      </c>
      <c r="B10" s="42" t="s">
        <v>47</v>
      </c>
      <c r="C10" s="42"/>
      <c r="D10" s="42"/>
      <c r="E10" s="42"/>
      <c r="F10" s="42"/>
      <c r="G10" s="2" t="s">
        <v>45</v>
      </c>
      <c r="H10" s="2">
        <v>1</v>
      </c>
      <c r="I10" s="21"/>
      <c r="J10" s="22">
        <f t="shared" si="0"/>
        <v>0</v>
      </c>
    </row>
    <row r="11" spans="1:11" ht="15" customHeight="1" x14ac:dyDescent="0.25">
      <c r="A11" s="13" t="s">
        <v>9</v>
      </c>
      <c r="B11" s="42" t="s">
        <v>48</v>
      </c>
      <c r="C11" s="42"/>
      <c r="D11" s="42"/>
      <c r="E11" s="42"/>
      <c r="F11" s="42"/>
      <c r="G11" s="2" t="s">
        <v>45</v>
      </c>
      <c r="H11" s="2">
        <v>1</v>
      </c>
      <c r="I11" s="20"/>
      <c r="J11" s="19">
        <f t="shared" si="0"/>
        <v>0</v>
      </c>
    </row>
    <row r="12" spans="1:11" x14ac:dyDescent="0.25">
      <c r="A12" s="7" t="s">
        <v>10</v>
      </c>
      <c r="B12" s="42" t="s">
        <v>49</v>
      </c>
      <c r="C12" s="42"/>
      <c r="D12" s="42"/>
      <c r="E12" s="42"/>
      <c r="F12" s="42"/>
      <c r="G12" s="2" t="s">
        <v>45</v>
      </c>
      <c r="H12" s="3">
        <v>1</v>
      </c>
      <c r="I12" s="20"/>
      <c r="J12" s="19">
        <f t="shared" si="0"/>
        <v>0</v>
      </c>
    </row>
    <row r="13" spans="1:11" x14ac:dyDescent="0.25">
      <c r="A13" s="7" t="s">
        <v>11</v>
      </c>
      <c r="B13" s="42" t="s">
        <v>77</v>
      </c>
      <c r="C13" s="42"/>
      <c r="D13" s="42"/>
      <c r="E13" s="42"/>
      <c r="F13" s="42"/>
      <c r="G13" s="2" t="s">
        <v>45</v>
      </c>
      <c r="H13" s="3">
        <v>1</v>
      </c>
      <c r="I13" s="20"/>
      <c r="J13" s="19">
        <f t="shared" si="0"/>
        <v>0</v>
      </c>
    </row>
    <row r="14" spans="1:11" x14ac:dyDescent="0.25">
      <c r="A14" s="7" t="s">
        <v>12</v>
      </c>
      <c r="B14" s="42" t="s">
        <v>50</v>
      </c>
      <c r="C14" s="42"/>
      <c r="D14" s="42"/>
      <c r="E14" s="42"/>
      <c r="F14" s="42"/>
      <c r="G14" s="2" t="s">
        <v>45</v>
      </c>
      <c r="H14" s="3">
        <v>1</v>
      </c>
      <c r="I14" s="20"/>
      <c r="J14" s="19">
        <f t="shared" si="0"/>
        <v>0</v>
      </c>
    </row>
    <row r="15" spans="1:11" ht="15" customHeight="1" x14ac:dyDescent="0.25">
      <c r="A15" s="13" t="s">
        <v>13</v>
      </c>
      <c r="B15" s="42" t="s">
        <v>51</v>
      </c>
      <c r="C15" s="42"/>
      <c r="D15" s="42"/>
      <c r="E15" s="42"/>
      <c r="F15" s="42"/>
      <c r="G15" s="2" t="s">
        <v>45</v>
      </c>
      <c r="H15" s="2">
        <v>1</v>
      </c>
      <c r="I15" s="20"/>
      <c r="J15" s="19">
        <f t="shared" si="0"/>
        <v>0</v>
      </c>
    </row>
    <row r="16" spans="1:11" x14ac:dyDescent="0.25">
      <c r="A16" s="7" t="s">
        <v>14</v>
      </c>
      <c r="B16" s="54" t="s">
        <v>52</v>
      </c>
      <c r="C16" s="55"/>
      <c r="D16" s="55"/>
      <c r="E16" s="55"/>
      <c r="F16" s="56"/>
      <c r="G16" s="2" t="s">
        <v>45</v>
      </c>
      <c r="H16" s="2">
        <v>1</v>
      </c>
      <c r="I16" s="20"/>
      <c r="J16" s="19">
        <f t="shared" si="0"/>
        <v>0</v>
      </c>
    </row>
    <row r="17" spans="1:11" x14ac:dyDescent="0.25">
      <c r="A17" s="7" t="s">
        <v>15</v>
      </c>
      <c r="B17" s="54" t="s">
        <v>53</v>
      </c>
      <c r="C17" s="55"/>
      <c r="D17" s="55"/>
      <c r="E17" s="55"/>
      <c r="F17" s="56"/>
      <c r="G17" s="2" t="s">
        <v>45</v>
      </c>
      <c r="H17" s="2">
        <v>1</v>
      </c>
      <c r="I17" s="20"/>
      <c r="J17" s="19">
        <f t="shared" si="0"/>
        <v>0</v>
      </c>
    </row>
    <row r="18" spans="1:11" x14ac:dyDescent="0.25">
      <c r="A18" s="7" t="s">
        <v>16</v>
      </c>
      <c r="B18" s="54" t="s">
        <v>54</v>
      </c>
      <c r="C18" s="55"/>
      <c r="D18" s="55"/>
      <c r="E18" s="55"/>
      <c r="F18" s="56"/>
      <c r="G18" s="2" t="s">
        <v>57</v>
      </c>
      <c r="H18" s="2">
        <v>30</v>
      </c>
      <c r="I18" s="20"/>
      <c r="J18" s="37">
        <f t="shared" si="0"/>
        <v>0</v>
      </c>
    </row>
    <row r="19" spans="1:11" x14ac:dyDescent="0.25">
      <c r="A19" s="7" t="s">
        <v>17</v>
      </c>
      <c r="B19" s="54" t="s">
        <v>55</v>
      </c>
      <c r="C19" s="55"/>
      <c r="D19" s="55"/>
      <c r="E19" s="55"/>
      <c r="F19" s="56"/>
      <c r="G19" s="2" t="s">
        <v>56</v>
      </c>
      <c r="H19" s="2">
        <v>20</v>
      </c>
      <c r="I19" s="20"/>
      <c r="J19" s="19">
        <f t="shared" si="0"/>
        <v>0</v>
      </c>
    </row>
    <row r="20" spans="1:11" x14ac:dyDescent="0.25">
      <c r="A20" s="7" t="s">
        <v>18</v>
      </c>
      <c r="B20" s="54" t="s">
        <v>58</v>
      </c>
      <c r="C20" s="55"/>
      <c r="D20" s="55"/>
      <c r="E20" s="55"/>
      <c r="F20" s="56"/>
      <c r="G20" s="2" t="s">
        <v>56</v>
      </c>
      <c r="H20" s="2">
        <v>10</v>
      </c>
      <c r="I20" s="20"/>
      <c r="J20" s="19">
        <f t="shared" si="0"/>
        <v>0</v>
      </c>
    </row>
    <row r="21" spans="1:11" x14ac:dyDescent="0.25">
      <c r="A21" s="7" t="s">
        <v>19</v>
      </c>
      <c r="B21" s="54" t="s">
        <v>59</v>
      </c>
      <c r="C21" s="55"/>
      <c r="D21" s="55"/>
      <c r="E21" s="55"/>
      <c r="F21" s="56"/>
      <c r="G21" s="2" t="s">
        <v>5</v>
      </c>
      <c r="H21" s="2">
        <v>6</v>
      </c>
      <c r="I21" s="20"/>
      <c r="J21" s="19">
        <f t="shared" si="0"/>
        <v>0</v>
      </c>
    </row>
    <row r="22" spans="1:11" x14ac:dyDescent="0.25">
      <c r="A22" s="13" t="s">
        <v>20</v>
      </c>
      <c r="B22" s="54" t="s">
        <v>60</v>
      </c>
      <c r="C22" s="55"/>
      <c r="D22" s="55"/>
      <c r="E22" s="55"/>
      <c r="F22" s="56"/>
      <c r="G22" s="2" t="s">
        <v>5</v>
      </c>
      <c r="H22" s="2">
        <v>4</v>
      </c>
      <c r="I22" s="20"/>
      <c r="J22" s="19">
        <f t="shared" si="0"/>
        <v>0</v>
      </c>
    </row>
    <row r="23" spans="1:11" ht="15" customHeight="1" x14ac:dyDescent="0.25">
      <c r="A23" s="13" t="s">
        <v>21</v>
      </c>
      <c r="B23" s="54" t="s">
        <v>61</v>
      </c>
      <c r="C23" s="55"/>
      <c r="D23" s="55"/>
      <c r="E23" s="55"/>
      <c r="F23" s="56"/>
      <c r="G23" s="2" t="s">
        <v>5</v>
      </c>
      <c r="H23" s="2">
        <v>1</v>
      </c>
      <c r="I23" s="20"/>
      <c r="J23" s="19">
        <f t="shared" si="0"/>
        <v>0</v>
      </c>
    </row>
    <row r="24" spans="1:11" x14ac:dyDescent="0.25">
      <c r="A24" s="13" t="s">
        <v>22</v>
      </c>
      <c r="B24" s="54" t="s">
        <v>62</v>
      </c>
      <c r="C24" s="55"/>
      <c r="D24" s="55"/>
      <c r="E24" s="55"/>
      <c r="F24" s="56"/>
      <c r="G24" s="2" t="s">
        <v>5</v>
      </c>
      <c r="H24" s="2">
        <v>1</v>
      </c>
      <c r="I24" s="20"/>
      <c r="J24" s="19">
        <f t="shared" si="0"/>
        <v>0</v>
      </c>
    </row>
    <row r="25" spans="1:11" x14ac:dyDescent="0.25">
      <c r="A25" s="13" t="s">
        <v>24</v>
      </c>
      <c r="B25" s="54" t="s">
        <v>63</v>
      </c>
      <c r="C25" s="55"/>
      <c r="D25" s="55"/>
      <c r="E25" s="55"/>
      <c r="F25" s="56"/>
      <c r="G25" s="2" t="s">
        <v>5</v>
      </c>
      <c r="H25" s="2">
        <v>4</v>
      </c>
      <c r="I25" s="20"/>
      <c r="J25" s="19">
        <f t="shared" si="0"/>
        <v>0</v>
      </c>
    </row>
    <row r="26" spans="1:11" x14ac:dyDescent="0.25">
      <c r="A26" s="7" t="s">
        <v>25</v>
      </c>
      <c r="B26" s="42" t="s">
        <v>64</v>
      </c>
      <c r="C26" s="42"/>
      <c r="D26" s="42"/>
      <c r="E26" s="42"/>
      <c r="F26" s="42"/>
      <c r="G26" s="2" t="s">
        <v>5</v>
      </c>
      <c r="H26" s="3">
        <v>3</v>
      </c>
      <c r="I26" s="20"/>
      <c r="J26" s="19">
        <f t="shared" si="0"/>
        <v>0</v>
      </c>
    </row>
    <row r="27" spans="1:11" x14ac:dyDescent="0.25">
      <c r="A27" s="7" t="s">
        <v>26</v>
      </c>
      <c r="B27" s="42" t="s">
        <v>65</v>
      </c>
      <c r="C27" s="42"/>
      <c r="D27" s="42"/>
      <c r="E27" s="42"/>
      <c r="F27" s="42"/>
      <c r="G27" s="2" t="s">
        <v>5</v>
      </c>
      <c r="H27" s="3">
        <v>6</v>
      </c>
      <c r="I27" s="20"/>
      <c r="J27" s="19">
        <f t="shared" si="0"/>
        <v>0</v>
      </c>
      <c r="K27" s="6"/>
    </row>
    <row r="28" spans="1:11" x14ac:dyDescent="0.25">
      <c r="A28" s="7" t="s">
        <v>36</v>
      </c>
      <c r="B28" s="42" t="s">
        <v>66</v>
      </c>
      <c r="C28" s="42"/>
      <c r="D28" s="42"/>
      <c r="E28" s="42"/>
      <c r="F28" s="42"/>
      <c r="G28" s="2" t="s">
        <v>5</v>
      </c>
      <c r="H28" s="3">
        <v>10</v>
      </c>
      <c r="I28" s="20"/>
      <c r="J28" s="19">
        <f t="shared" si="0"/>
        <v>0</v>
      </c>
      <c r="K28" s="6"/>
    </row>
    <row r="29" spans="1:11" x14ac:dyDescent="0.25">
      <c r="A29" s="7" t="s">
        <v>37</v>
      </c>
      <c r="B29" s="42" t="s">
        <v>67</v>
      </c>
      <c r="C29" s="42"/>
      <c r="D29" s="42"/>
      <c r="E29" s="42"/>
      <c r="F29" s="42"/>
      <c r="G29" s="2" t="s">
        <v>5</v>
      </c>
      <c r="H29" s="3">
        <v>2</v>
      </c>
      <c r="I29" s="20"/>
      <c r="J29" s="19">
        <f t="shared" si="0"/>
        <v>0</v>
      </c>
    </row>
    <row r="30" spans="1:11" x14ac:dyDescent="0.25">
      <c r="A30" s="7" t="s">
        <v>38</v>
      </c>
      <c r="B30" s="42" t="s">
        <v>68</v>
      </c>
      <c r="C30" s="42"/>
      <c r="D30" s="42"/>
      <c r="E30" s="42"/>
      <c r="F30" s="42"/>
      <c r="G30" s="2" t="s">
        <v>5</v>
      </c>
      <c r="H30" s="3">
        <v>10</v>
      </c>
      <c r="I30" s="20"/>
      <c r="J30" s="19">
        <f>H30*I30</f>
        <v>0</v>
      </c>
    </row>
    <row r="31" spans="1:11" x14ac:dyDescent="0.25">
      <c r="A31" s="7" t="s">
        <v>39</v>
      </c>
      <c r="B31" s="42" t="s">
        <v>69</v>
      </c>
      <c r="C31" s="42"/>
      <c r="D31" s="42"/>
      <c r="E31" s="42"/>
      <c r="F31" s="42"/>
      <c r="G31" s="2" t="s">
        <v>5</v>
      </c>
      <c r="H31" s="3">
        <v>10</v>
      </c>
      <c r="I31" s="20"/>
      <c r="J31" s="19">
        <f t="shared" si="0"/>
        <v>0</v>
      </c>
    </row>
    <row r="32" spans="1:11" x14ac:dyDescent="0.25">
      <c r="A32" s="7" t="s">
        <v>40</v>
      </c>
      <c r="B32" s="54" t="s">
        <v>70</v>
      </c>
      <c r="C32" s="55"/>
      <c r="D32" s="55"/>
      <c r="E32" s="55"/>
      <c r="F32" s="56"/>
      <c r="G32" s="2" t="s">
        <v>5</v>
      </c>
      <c r="H32" s="3">
        <v>40</v>
      </c>
      <c r="I32" s="20"/>
      <c r="J32" s="19">
        <f t="shared" si="0"/>
        <v>0</v>
      </c>
    </row>
    <row r="33" spans="1:10" x14ac:dyDescent="0.25">
      <c r="A33" s="13" t="s">
        <v>41</v>
      </c>
      <c r="B33" s="42" t="s">
        <v>71</v>
      </c>
      <c r="C33" s="42"/>
      <c r="D33" s="42"/>
      <c r="E33" s="42"/>
      <c r="F33" s="42"/>
      <c r="G33" s="2" t="s">
        <v>5</v>
      </c>
      <c r="H33" s="2">
        <v>2</v>
      </c>
      <c r="I33" s="20"/>
      <c r="J33" s="19">
        <f t="shared" si="0"/>
        <v>0</v>
      </c>
    </row>
    <row r="34" spans="1:10" x14ac:dyDescent="0.25">
      <c r="A34" s="7" t="s">
        <v>42</v>
      </c>
      <c r="B34" s="42" t="s">
        <v>72</v>
      </c>
      <c r="C34" s="42"/>
      <c r="D34" s="42"/>
      <c r="E34" s="42"/>
      <c r="F34" s="42"/>
      <c r="G34" s="2" t="s">
        <v>5</v>
      </c>
      <c r="H34" s="3">
        <v>10</v>
      </c>
      <c r="I34" s="20"/>
      <c r="J34" s="19">
        <f t="shared" si="0"/>
        <v>0</v>
      </c>
    </row>
    <row r="35" spans="1:10" x14ac:dyDescent="0.25">
      <c r="A35" s="32" t="s">
        <v>43</v>
      </c>
      <c r="B35" s="54" t="s">
        <v>74</v>
      </c>
      <c r="C35" s="55"/>
      <c r="D35" s="55"/>
      <c r="E35" s="55"/>
      <c r="F35" s="56"/>
      <c r="G35" s="33" t="s">
        <v>45</v>
      </c>
      <c r="H35" s="34">
        <v>1</v>
      </c>
      <c r="I35" s="35"/>
      <c r="J35" s="36">
        <f t="shared" si="0"/>
        <v>0</v>
      </c>
    </row>
    <row r="36" spans="1:10" ht="15.75" thickBot="1" x14ac:dyDescent="0.3">
      <c r="A36" s="12" t="s">
        <v>73</v>
      </c>
      <c r="B36" s="62" t="s">
        <v>75</v>
      </c>
      <c r="C36" s="62"/>
      <c r="D36" s="62"/>
      <c r="E36" s="62"/>
      <c r="F36" s="62"/>
      <c r="G36" s="5" t="s">
        <v>45</v>
      </c>
      <c r="H36" s="4">
        <v>1</v>
      </c>
      <c r="I36" s="23"/>
      <c r="J36" s="17">
        <f t="shared" si="0"/>
        <v>0</v>
      </c>
    </row>
    <row r="37" spans="1:10" ht="15.75" thickTop="1" x14ac:dyDescent="0.25">
      <c r="A37" s="8"/>
      <c r="B37" s="57" t="s">
        <v>30</v>
      </c>
      <c r="C37" s="57"/>
      <c r="D37" s="57"/>
      <c r="E37" s="57"/>
      <c r="F37" s="57"/>
      <c r="G37" s="57"/>
      <c r="H37" s="57"/>
      <c r="I37" s="58"/>
      <c r="J37" s="24">
        <f>SUM(J8:J36)</f>
        <v>0</v>
      </c>
    </row>
    <row r="38" spans="1:10" x14ac:dyDescent="0.25">
      <c r="A38" s="7"/>
      <c r="B38" s="42" t="s">
        <v>35</v>
      </c>
      <c r="C38" s="42"/>
      <c r="D38" s="42"/>
      <c r="E38" s="42"/>
      <c r="F38" s="42"/>
      <c r="G38" s="42"/>
      <c r="H38" s="42"/>
      <c r="I38" s="59"/>
      <c r="J38" s="38">
        <f>J37*0.23</f>
        <v>0</v>
      </c>
    </row>
    <row r="39" spans="1:10" ht="15.75" thickBot="1" x14ac:dyDescent="0.3">
      <c r="A39" s="12"/>
      <c r="B39" s="60" t="s">
        <v>27</v>
      </c>
      <c r="C39" s="60"/>
      <c r="D39" s="60"/>
      <c r="E39" s="60"/>
      <c r="F39" s="60"/>
      <c r="G39" s="60"/>
      <c r="H39" s="60"/>
      <c r="I39" s="61"/>
      <c r="J39" s="31">
        <f>J37+J38</f>
        <v>0</v>
      </c>
    </row>
    <row r="40" spans="1:10" ht="15.75" thickTop="1" x14ac:dyDescent="0.25">
      <c r="A40" s="28"/>
      <c r="B40" s="29"/>
      <c r="C40" s="29"/>
      <c r="D40" s="29"/>
      <c r="E40" s="29"/>
      <c r="F40" s="29"/>
      <c r="G40" s="29"/>
      <c r="H40" s="29"/>
      <c r="I40" s="29"/>
      <c r="J40" s="30"/>
    </row>
    <row r="41" spans="1:10" x14ac:dyDescent="0.25">
      <c r="A41" s="25" t="s">
        <v>31</v>
      </c>
      <c r="B41" s="26"/>
      <c r="C41" s="26"/>
      <c r="D41" s="26"/>
      <c r="E41" s="26"/>
      <c r="F41" s="26" t="s">
        <v>32</v>
      </c>
      <c r="G41" s="26"/>
      <c r="H41" s="26" t="s">
        <v>33</v>
      </c>
      <c r="I41" s="26"/>
      <c r="J41" s="27"/>
    </row>
  </sheetData>
  <mergeCells count="37">
    <mergeCell ref="B22:F22"/>
    <mergeCell ref="B23:F23"/>
    <mergeCell ref="B24:F24"/>
    <mergeCell ref="B25:F25"/>
    <mergeCell ref="B17:F17"/>
    <mergeCell ref="B18:F18"/>
    <mergeCell ref="B19:F19"/>
    <mergeCell ref="B20:F20"/>
    <mergeCell ref="B21:F21"/>
    <mergeCell ref="B37:I37"/>
    <mergeCell ref="B38:I38"/>
    <mergeCell ref="B39:I39"/>
    <mergeCell ref="B36:F36"/>
    <mergeCell ref="B28:F28"/>
    <mergeCell ref="B29:F29"/>
    <mergeCell ref="B30:F30"/>
    <mergeCell ref="B31:F31"/>
    <mergeCell ref="B33:F33"/>
    <mergeCell ref="B34:F34"/>
    <mergeCell ref="B32:F32"/>
    <mergeCell ref="B35:F35"/>
    <mergeCell ref="A2:J2"/>
    <mergeCell ref="B27:F27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26:F26"/>
    <mergeCell ref="A4:J4"/>
    <mergeCell ref="A5:J5"/>
    <mergeCell ref="A3:J3"/>
    <mergeCell ref="B16:F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TM. mucka</dc:creator>
  <cp:lastModifiedBy>david filip DFS. slahucka</cp:lastModifiedBy>
  <cp:lastPrinted>2024-07-01T11:06:32Z</cp:lastPrinted>
  <dcterms:created xsi:type="dcterms:W3CDTF">2024-06-17T11:35:13Z</dcterms:created>
  <dcterms:modified xsi:type="dcterms:W3CDTF">2025-07-10T10:34:34Z</dcterms:modified>
</cp:coreProperties>
</file>