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gramblickova_bratislava_sk/Documents/Desktop/Zákazky/2025/14_Tlačiarenské služby in.ba/01_SP/"/>
    </mc:Choice>
  </mc:AlternateContent>
  <xr:revisionPtr revIDLastSave="423" documentId="13_ncr:1_{E72048A5-00DC-4F76-96B8-A86A8AE064D1}" xr6:coauthVersionLast="47" xr6:coauthVersionMax="47" xr10:uidLastSave="{102FC6B6-511F-8E47-B08F-BF0AD9EFB557}"/>
  <bookViews>
    <workbookView xWindow="0" yWindow="1400" windowWidth="29400" windowHeight="18380" activeTab="5" xr2:uid="{89D3062A-3E8C-407B-A16C-9D1AA0F43D56}"/>
  </bookViews>
  <sheets>
    <sheet name="Cenová ponuka" sheetId="8" r:id="rId1"/>
    <sheet name="Technická a odborná spôsobilosť" sheetId="12" r:id="rId2"/>
    <sheet name="Osobné postavenie" sheetId="11" r:id="rId3"/>
    <sheet name="Koneční užívatelia výhod" sheetId="5" r:id="rId4"/>
    <sheet name="Medzinárodné sankcie" sheetId="2" r:id="rId5"/>
    <sheet name="Participácia na vypracovaní" sheetId="13" r:id="rId6"/>
  </sheets>
  <definedNames>
    <definedName name="_xlnm.Print_Area" localSheetId="0">'Cenová ponuka'!$A$1:$G$39</definedName>
    <definedName name="_xlnm.Print_Area" localSheetId="3">'Koneční užívatelia výhod'!$B$1:$B$28</definedName>
    <definedName name="_xlnm.Print_Area" localSheetId="4">'Medzinárodné sankcie'!$B$1:$B$22</definedName>
    <definedName name="_xlnm.Print_Area" localSheetId="2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8" l="1"/>
  <c r="E23" i="8"/>
  <c r="E21" i="8"/>
  <c r="F21" i="8" s="1"/>
  <c r="C24" i="8" l="1"/>
  <c r="F33" i="8" s="1"/>
</calcChain>
</file>

<file path=xl/sharedStrings.xml><?xml version="1.0" encoding="utf-8"?>
<sst xmlns="http://schemas.openxmlformats.org/spreadsheetml/2006/main" count="94" uniqueCount="90">
  <si>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</si>
  <si>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</si>
  <si>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</si>
  <si>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</si>
  <si>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</si>
  <si>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</si>
  <si>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</si>
  <si>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</si>
  <si>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</si>
  <si>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</si>
  <si>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</si>
  <si>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</si>
  <si>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</si>
  <si>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</si>
  <si>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</si>
  <si>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</si>
  <si>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</si>
  <si>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</si>
  <si>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</si>
  <si>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</si>
  <si>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</si>
  <si>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</si>
  <si>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</si>
  <si>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</si>
  <si>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</si>
  <si>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</si>
  <si>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</si>
  <si>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</si>
  <si>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</si>
  <si>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</si>
  <si>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</si>
  <si>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</si>
  <si>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</si>
  <si>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</si>
  <si>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</si>
  <si>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</si>
  <si>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</si>
  <si>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</si>
  <si>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</si>
  <si>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</si>
  <si>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</si>
  <si>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Peňažný bonus na účely vyhodnotenia ponúk:</t>
  </si>
  <si>
    <t>Celková cena na účely hodnotenia ponúk: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</si>
  <si>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</si>
  <si>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</si>
  <si>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</si>
  <si>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</si>
  <si>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</si>
  <si>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</si>
  <si>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</si>
  <si>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</si>
  <si>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</si>
  <si>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</si>
  <si>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t>Príloha č. 2 - Ponuka v zákazke „Polygrafické služby pre vydávanie mestského magazínu in.ba“</t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</si>
  <si>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</si>
  <si>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Zoznam strojového vybavenia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</si>
  <si>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</si>
  <si>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r>
      <t xml:space="preserve">Identifikačné údaje osoby, ktorá participovala na vypracovaní ponuky </t>
    </r>
    <r>
      <rPr>
        <b/>
        <i/>
        <sz val="11"/>
        <rFont val="Calibri"/>
        <family val="2"/>
        <charset val="238"/>
        <scheme val="minor"/>
      </rPr>
      <t>(vypĺna uchádzač iba ak nevypracoval ponuku sám)</t>
    </r>
  </si>
  <si>
    <t>Meno a priezvisko:</t>
  </si>
  <si>
    <t>Obchodné meno alebo názov:</t>
  </si>
  <si>
    <t>Sídlo alebo miesto podnikania:</t>
  </si>
  <si>
    <t>Identifikačné číslo, ak bolo pridelené:</t>
  </si>
  <si>
    <t>Cena papiera použitého na jeden výtlačok</t>
  </si>
  <si>
    <t>Počet výtlačkov (pre jedno vydanie)</t>
  </si>
  <si>
    <t>Meno a priezvisko</t>
  </si>
  <si>
    <t>Uchádzač predloží zoznam poskytnutých služieb, z ktorého bude vyplývať, že v období predchádzajúcich 3 rokov od vyhlásenia verejného obstarávania realizoval min. 1 zákazku, ktorej predmetom bola tlač časopisov prípadne periodík v minimálnom rozsahu 40 strán s minimálnym nákladom jedného vydania 110 000 kusov.</t>
  </si>
  <si>
    <t>Vyhlásenie k participácii na vypracovaní ponuky inou osobou</t>
  </si>
  <si>
    <t>Kritérium č. 1 - Cena za jedno vydanie periodika (153 000 výtlačkov) v EUR s DPH</t>
  </si>
  <si>
    <t>Cena práce za jedno vydanie bez DPH</t>
  </si>
  <si>
    <t xml:space="preserve">Cena práce za jedno vydanie s DPH </t>
  </si>
  <si>
    <t>Cena papiera bez DPH za 1 výtlačok</t>
  </si>
  <si>
    <t>Cena papiera s DPH za 1 výtlačok</t>
  </si>
  <si>
    <t>Cena papiera s DPH za všetky výtlačky pre jedno vydanie</t>
  </si>
  <si>
    <t>Cena práce za jedno vydanie (153 000 výtlačkov)</t>
  </si>
  <si>
    <r>
      <t xml:space="preserve">Ponuková cena
</t>
    </r>
    <r>
      <rPr>
        <sz val="11"/>
        <rFont val="Calibri"/>
        <family val="2"/>
        <scheme val="minor"/>
      </rPr>
      <t>(Cena papiera a cena práce za jedno vydanie periodika)</t>
    </r>
  </si>
  <si>
    <t>Kritérium č. 2 – Podpora zamestnávania znevýhodnených uchádzačov o zamestnanie</t>
  </si>
  <si>
    <t>Činnosť vykonávaná na plnení predmetu zákazky</t>
  </si>
  <si>
    <t>Referencie - § 34 ods. 1 písm. a) ZVO</t>
  </si>
  <si>
    <t>Podrobný opis realizovaných zákaziek ( z ktorého bude zrejmé, že ide o zákazky na poskytovanie služieb podľa vyššie uvedenej definície</t>
  </si>
  <si>
    <t>Termín poskytnutia služieb (plnenia zmluvy)</t>
  </si>
  <si>
    <t>Kontaktné údaje osoby odberateľa/objednávateľa, kde je možné si tieto údaje overiť</t>
  </si>
  <si>
    <t>Obchodné meno odberateľa/objednávateľa</t>
  </si>
  <si>
    <t>Strojové vybavenie - § 34 ods. 1 písm. j) ZVO</t>
  </si>
  <si>
    <t>Heat-setový ofsetový rotačný stroj s min. formátom tlač. hárku 16 str. 175x280mm č. 1</t>
  </si>
  <si>
    <t>Heat-setový ofsetový rotačný stroj s min. formátom tlač. hárku 16 str. 175x280mm č. 2</t>
  </si>
  <si>
    <t>Zariadenie na spracovanie väzby V1 šitá</t>
  </si>
  <si>
    <r>
      <t xml:space="preserve">Značka strojového vybavenia 
</t>
    </r>
    <r>
      <rPr>
        <sz val="11"/>
        <color theme="1"/>
        <rFont val="Calibri"/>
        <family val="2"/>
        <scheme val="minor"/>
      </rPr>
      <t>(uchádzač predloží technický/produktový list)</t>
    </r>
  </si>
  <si>
    <r>
      <t xml:space="preserve">Forma dispozície 
</t>
    </r>
    <r>
      <rPr>
        <sz val="11"/>
        <color theme="1"/>
        <rFont val="Calibri"/>
        <family val="2"/>
        <scheme val="minor"/>
      </rPr>
      <t>(napr. kúpna. leasingová zmluva  - uchádzač kópiu predloží ako súčasť ponuky)</t>
    </r>
  </si>
  <si>
    <t>Status znevýhodnenej osoby podľa zákona č. 5/2004 Z. z.
Druh pracovnoprávneho vzťahu</t>
  </si>
  <si>
    <r>
      <t xml:space="preserve">Popis kritéria: </t>
    </r>
    <r>
      <rPr>
        <sz val="11"/>
        <rFont val="Calibri"/>
        <family val="2"/>
        <scheme val="minor"/>
      </rPr>
      <t>Verejný obstarávateľ v rámci tohto kritériá bude zvýhodňovať uchádzačov, ktorí na účely plnenia zákazky budú zamestnávať znevýhodnených uchádzačov o zamestnanie na trhu práce podľa § 8 ods. 1 zákona č. 5/2004 Z. z. o službách zamestnanosti a o zmene a doplnení niektorých zákonov v znení neskorších predpisov. Podrobnosti sú dostupné v súťažných podkladoch, časť C.</t>
    </r>
    <r>
      <rPr>
        <b/>
        <sz val="11"/>
        <rFont val="Calibri"/>
        <family val="2"/>
        <charset val="238"/>
        <scheme val="minor"/>
      </rPr>
      <t xml:space="preserve"> Uchádzač ako súčasť ponuky predloží doklady na účely preukázania existencie statusu znevýhodnenej osoby podľa zákona č. 5/2004 Z. z. a doklady na účely preukázania pracovnoprávneho vzťahu medzi znevýhodnenou osobou a uchádzačom.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</si>
</sst>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4"/>
      <color theme="4" tint="-0.249977111117893"/>
      <name val="Calibri Light"/>
      <family val="2"/>
      <charset val="238"/>
      <scheme val="maj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justify" vertical="center"/>
    </xf>
    <xf numFmtId="0" fontId="0" fillId="0" borderId="29" xfId="0" applyBorder="1" applyAlignment="1">
      <alignment horizontal="left" vertical="center" wrapText="1" indent="1"/>
    </xf>
    <xf numFmtId="0" fontId="5" fillId="0" borderId="29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left" wrapText="1" indent="1"/>
    </xf>
    <xf numFmtId="0" fontId="5" fillId="0" borderId="30" xfId="0" applyFont="1" applyBorder="1" applyAlignment="1">
      <alignment vertical="center"/>
    </xf>
    <xf numFmtId="0" fontId="0" fillId="0" borderId="29" xfId="0" applyBorder="1" applyAlignment="1">
      <alignment horizontal="left" vertical="center" indent="1"/>
    </xf>
    <xf numFmtId="0" fontId="2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justify" vertical="center"/>
    </xf>
    <xf numFmtId="0" fontId="0" fillId="0" borderId="30" xfId="0" applyBorder="1"/>
    <xf numFmtId="0" fontId="14" fillId="0" borderId="29" xfId="3" applyBorder="1" applyAlignment="1">
      <alignment horizontal="left" vertical="center" wrapText="1" indent="1"/>
    </xf>
    <xf numFmtId="0" fontId="0" fillId="0" borderId="29" xfId="0" applyBorder="1" applyAlignment="1" applyProtection="1">
      <alignment horizontal="left" vertical="center" wrapText="1" indent="1"/>
      <protection locked="0"/>
    </xf>
    <xf numFmtId="0" fontId="23" fillId="0" borderId="19" xfId="1" applyFont="1" applyFill="1" applyBorder="1" applyAlignment="1" applyProtection="1">
      <alignment horizontal="left" vertical="center" wrapText="1"/>
    </xf>
    <xf numFmtId="0" fontId="16" fillId="0" borderId="19" xfId="1" applyFont="1" applyFill="1" applyBorder="1" applyAlignment="1" applyProtection="1">
      <alignment horizontal="left" vertical="center" wrapText="1"/>
    </xf>
    <xf numFmtId="0" fontId="11" fillId="0" borderId="19" xfId="1" applyFont="1" applyFill="1" applyBorder="1" applyAlignment="1" applyProtection="1">
      <alignment vertical="center"/>
      <protection hidden="1"/>
    </xf>
    <xf numFmtId="0" fontId="10" fillId="4" borderId="19" xfId="1" applyFont="1" applyFill="1" applyBorder="1" applyAlignment="1" applyProtection="1">
      <alignment horizontal="left"/>
      <protection locked="0"/>
    </xf>
    <xf numFmtId="0" fontId="10" fillId="4" borderId="19" xfId="1" applyFont="1" applyFill="1" applyBorder="1" applyAlignment="1" applyProtection="1">
      <alignment horizontal="center"/>
      <protection locked="0"/>
    </xf>
    <xf numFmtId="0" fontId="19" fillId="0" borderId="19" xfId="1" applyFont="1" applyFill="1" applyBorder="1" applyAlignment="1" applyProtection="1">
      <alignment horizontal="center" vertical="center"/>
      <protection hidden="1"/>
    </xf>
    <xf numFmtId="0" fontId="10" fillId="4" borderId="19" xfId="1" applyFont="1" applyFill="1" applyBorder="1" applyAlignment="1" applyProtection="1">
      <alignment horizontal="center" vertical="top"/>
      <protection locked="0" hidden="1"/>
    </xf>
    <xf numFmtId="0" fontId="15" fillId="0" borderId="19" xfId="1" applyFont="1" applyFill="1" applyBorder="1" applyAlignment="1" applyProtection="1">
      <alignment horizontal="center" vertical="center" wrapText="1"/>
      <protection hidden="1"/>
    </xf>
    <xf numFmtId="0" fontId="11" fillId="0" borderId="19" xfId="1" applyFont="1" applyFill="1" applyBorder="1" applyAlignment="1" applyProtection="1">
      <alignment horizontal="center" vertical="center"/>
      <protection hidden="1"/>
    </xf>
    <xf numFmtId="0" fontId="0" fillId="0" borderId="0" xfId="0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/>
    </xf>
    <xf numFmtId="0" fontId="10" fillId="0" borderId="6" xfId="1" applyFont="1" applyFill="1" applyBorder="1" applyAlignment="1" applyProtection="1">
      <alignment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39" xfId="0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" xfId="1" applyFont="1" applyFill="1" applyAlignment="1" applyProtection="1">
      <alignment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1" xfId="1" applyFont="1" applyFill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8" fillId="0" borderId="32" xfId="1" applyFont="1" applyFill="1" applyBorder="1" applyAlignment="1" applyProtection="1">
      <alignment horizontal="left" vertical="center" wrapText="1"/>
    </xf>
    <xf numFmtId="0" fontId="9" fillId="0" borderId="33" xfId="1" applyFont="1" applyFill="1" applyBorder="1" applyAlignment="1" applyProtection="1">
      <alignment horizontal="left" vertical="center" wrapText="1"/>
    </xf>
    <xf numFmtId="0" fontId="9" fillId="0" borderId="34" xfId="1" applyFont="1" applyFill="1" applyBorder="1" applyAlignment="1" applyProtection="1">
      <alignment horizontal="left" vertical="center" wrapText="1"/>
    </xf>
    <xf numFmtId="0" fontId="11" fillId="0" borderId="24" xfId="1" applyFont="1" applyFill="1" applyBorder="1" applyAlignment="1" applyProtection="1">
      <alignment horizontal="left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left" vertical="center" wrapText="1"/>
    </xf>
    <xf numFmtId="3" fontId="10" fillId="0" borderId="19" xfId="1" applyNumberFormat="1" applyFont="1" applyFill="1" applyBorder="1" applyAlignment="1" applyProtection="1">
      <alignment horizontal="center" vertical="center"/>
    </xf>
    <xf numFmtId="164" fontId="10" fillId="0" borderId="19" xfId="1" applyNumberFormat="1" applyFont="1" applyFill="1" applyBorder="1" applyAlignment="1" applyProtection="1">
      <alignment horizontal="center" vertical="center"/>
    </xf>
    <xf numFmtId="164" fontId="10" fillId="0" borderId="21" xfId="1" applyNumberFormat="1" applyFont="1" applyFill="1" applyBorder="1" applyAlignment="1" applyProtection="1">
      <alignment horizontal="center" vertical="center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Protection="1"/>
    <xf numFmtId="164" fontId="10" fillId="0" borderId="19" xfId="1" applyNumberFormat="1" applyFont="1" applyFill="1" applyBorder="1" applyAlignment="1" applyProtection="1">
      <alignment horizontal="center" vertical="center" wrapText="1"/>
    </xf>
    <xf numFmtId="164" fontId="10" fillId="0" borderId="21" xfId="1" applyNumberFormat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vertical="center" wrapText="1"/>
    </xf>
    <xf numFmtId="0" fontId="11" fillId="0" borderId="22" xfId="1" applyFont="1" applyFill="1" applyBorder="1" applyAlignment="1" applyProtection="1">
      <alignment horizontal="left" wrapText="1"/>
    </xf>
    <xf numFmtId="164" fontId="12" fillId="0" borderId="23" xfId="1" applyNumberFormat="1" applyFont="1" applyFill="1" applyBorder="1" applyAlignment="1" applyProtection="1">
      <alignment horizontal="right" vertical="center"/>
    </xf>
    <xf numFmtId="164" fontId="12" fillId="0" borderId="40" xfId="1" applyNumberFormat="1" applyFont="1" applyFill="1" applyBorder="1" applyAlignment="1" applyProtection="1">
      <alignment horizontal="right" vertical="center"/>
    </xf>
    <xf numFmtId="0" fontId="3" fillId="0" borderId="43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41" xfId="1" applyFont="1" applyFill="1" applyBorder="1" applyAlignment="1" applyProtection="1">
      <alignment horizontal="center"/>
    </xf>
    <xf numFmtId="0" fontId="11" fillId="0" borderId="24" xfId="1" applyFont="1" applyFill="1" applyBorder="1" applyAlignment="1" applyProtection="1">
      <alignment horizontal="center" vertical="center"/>
    </xf>
    <xf numFmtId="2" fontId="11" fillId="0" borderId="35" xfId="1" applyNumberFormat="1" applyFont="1" applyFill="1" applyBorder="1" applyAlignment="1" applyProtection="1">
      <alignment horizontal="center" vertical="center" wrapText="1"/>
    </xf>
    <xf numFmtId="2" fontId="11" fillId="0" borderId="31" xfId="1" applyNumberFormat="1" applyFont="1" applyFill="1" applyBorder="1" applyAlignment="1" applyProtection="1">
      <alignment horizontal="center" vertical="center" wrapText="1"/>
    </xf>
    <xf numFmtId="2" fontId="11" fillId="0" borderId="42" xfId="1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/>
    </xf>
    <xf numFmtId="0" fontId="11" fillId="0" borderId="23" xfId="1" applyFont="1" applyFill="1" applyBorder="1" applyAlignment="1" applyProtection="1">
      <alignment horizontal="left" vertical="center" wrapText="1"/>
    </xf>
    <xf numFmtId="0" fontId="11" fillId="0" borderId="40" xfId="1" applyFont="1" applyFill="1" applyBorder="1" applyAlignment="1" applyProtection="1">
      <alignment horizontal="left" vertical="center" wrapText="1"/>
    </xf>
    <xf numFmtId="0" fontId="12" fillId="0" borderId="32" xfId="1" applyFont="1" applyFill="1" applyBorder="1" applyAlignment="1" applyProtection="1">
      <alignment horizontal="left"/>
    </xf>
    <xf numFmtId="0" fontId="12" fillId="0" borderId="33" xfId="1" applyFont="1" applyFill="1" applyBorder="1" applyAlignment="1" applyProtection="1">
      <alignment horizontal="left"/>
    </xf>
    <xf numFmtId="164" fontId="12" fillId="0" borderId="34" xfId="1" applyNumberFormat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horizontal="center"/>
    </xf>
    <xf numFmtId="0" fontId="8" fillId="0" borderId="19" xfId="1" applyFont="1" applyFill="1" applyBorder="1" applyAlignment="1" applyProtection="1">
      <alignment horizontal="left"/>
    </xf>
    <xf numFmtId="164" fontId="8" fillId="0" borderId="19" xfId="1" applyNumberFormat="1" applyFont="1" applyFill="1" applyBorder="1" applyAlignment="1" applyProtection="1"/>
    <xf numFmtId="0" fontId="0" fillId="0" borderId="0" xfId="0" applyAlignment="1" applyProtection="1">
      <alignment horizontal="center"/>
    </xf>
    <xf numFmtId="0" fontId="1" fillId="4" borderId="7" xfId="2" applyFill="1" applyBorder="1" applyAlignment="1" applyProtection="1">
      <alignment horizontal="left" vertical="center" wrapText="1"/>
      <protection locked="0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" fillId="4" borderId="1" xfId="2" applyFill="1" applyBorder="1" applyAlignment="1" applyProtection="1">
      <alignment horizontal="left" vertical="center" wrapText="1"/>
      <protection locked="0"/>
    </xf>
    <xf numFmtId="0" fontId="1" fillId="4" borderId="10" xfId="2" applyFill="1" applyBorder="1" applyAlignment="1" applyProtection="1">
      <alignment horizontal="left" vertical="center" wrapText="1"/>
      <protection locked="0"/>
    </xf>
    <xf numFmtId="0" fontId="0" fillId="4" borderId="16" xfId="2" applyFont="1" applyFill="1" applyBorder="1" applyAlignment="1" applyProtection="1">
      <alignment horizontal="center" vertical="center" wrapText="1"/>
      <protection locked="0"/>
    </xf>
    <xf numFmtId="0" fontId="0" fillId="4" borderId="17" xfId="2" applyFont="1" applyFill="1" applyBorder="1" applyAlignment="1" applyProtection="1">
      <alignment horizontal="center" vertical="center" wrapText="1"/>
      <protection locked="0"/>
    </xf>
    <xf numFmtId="0" fontId="0" fillId="4" borderId="18" xfId="2" applyFont="1" applyFill="1" applyBorder="1" applyAlignment="1" applyProtection="1">
      <alignment horizontal="center" vertical="center" wrapText="1"/>
      <protection locked="0"/>
    </xf>
    <xf numFmtId="0" fontId="3" fillId="4" borderId="13" xfId="1" applyFont="1" applyFill="1" applyBorder="1" applyProtection="1">
      <protection locked="0"/>
    </xf>
    <xf numFmtId="0" fontId="3" fillId="4" borderId="10" xfId="1" applyFont="1" applyFill="1" applyBorder="1" applyProtection="1">
      <protection locked="0"/>
    </xf>
    <xf numFmtId="0" fontId="3" fillId="4" borderId="38" xfId="1" applyFont="1" applyFill="1" applyBorder="1" applyProtection="1">
      <protection locked="0"/>
    </xf>
    <xf numFmtId="164" fontId="10" fillId="4" borderId="19" xfId="1" applyNumberFormat="1" applyFont="1" applyFill="1" applyBorder="1" applyAlignment="1" applyProtection="1">
      <alignment horizontal="center" vertical="center"/>
      <protection locked="0"/>
    </xf>
    <xf numFmtId="164" fontId="10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5" fillId="4" borderId="20" xfId="1" applyFont="1" applyFill="1" applyBorder="1" applyAlignment="1" applyProtection="1">
      <alignment horizontal="left"/>
      <protection locked="0"/>
    </xf>
    <xf numFmtId="2" fontId="15" fillId="4" borderId="28" xfId="1" applyNumberFormat="1" applyFont="1" applyFill="1" applyBorder="1" applyAlignment="1" applyProtection="1">
      <alignment horizontal="center"/>
      <protection locked="0"/>
    </xf>
    <xf numFmtId="2" fontId="15" fillId="4" borderId="27" xfId="1" applyNumberFormat="1" applyFont="1" applyFill="1" applyBorder="1" applyAlignment="1" applyProtection="1">
      <alignment horizontal="center"/>
      <protection locked="0"/>
    </xf>
    <xf numFmtId="2" fontId="10" fillId="4" borderId="28" xfId="1" applyNumberFormat="1" applyFont="1" applyFill="1" applyBorder="1" applyAlignment="1" applyProtection="1">
      <alignment horizontal="center"/>
      <protection locked="0"/>
    </xf>
    <xf numFmtId="2" fontId="10" fillId="4" borderId="36" xfId="1" applyNumberFormat="1" applyFont="1" applyFill="1" applyBorder="1" applyAlignment="1" applyProtection="1">
      <alignment horizontal="center"/>
      <protection locked="0"/>
    </xf>
    <xf numFmtId="0" fontId="19" fillId="0" borderId="19" xfId="1" applyFont="1" applyFill="1" applyBorder="1" applyAlignment="1" applyProtection="1">
      <alignment horizontal="center" vertical="center"/>
    </xf>
    <xf numFmtId="0" fontId="15" fillId="0" borderId="19" xfId="1" applyFont="1" applyFill="1" applyBorder="1" applyAlignment="1" applyProtection="1">
      <alignment horizontal="left" wrapText="1"/>
    </xf>
    <xf numFmtId="0" fontId="0" fillId="0" borderId="19" xfId="0" applyBorder="1" applyAlignment="1" applyProtection="1">
      <alignment horizontal="center"/>
    </xf>
    <xf numFmtId="0" fontId="22" fillId="0" borderId="19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/>
    </xf>
    <xf numFmtId="0" fontId="15" fillId="4" borderId="19" xfId="1" applyFont="1" applyFill="1" applyBorder="1" applyAlignment="1" applyProtection="1">
      <alignment horizontal="center" vertical="top" wrapText="1"/>
      <protection locked="0"/>
    </xf>
    <xf numFmtId="0" fontId="15" fillId="4" borderId="19" xfId="1" applyFont="1" applyFill="1" applyBorder="1" applyAlignment="1" applyProtection="1">
      <alignment horizontal="left" vertical="top" wrapText="1"/>
      <protection locked="0"/>
    </xf>
    <xf numFmtId="0" fontId="17" fillId="4" borderId="19" xfId="0" applyFont="1" applyFill="1" applyBorder="1" applyAlignment="1" applyProtection="1">
      <alignment horizontal="center"/>
      <protection locked="0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1">
    <dxf>
      <font>
        <strike/>
      </font>
    </dxf>
  </dxfs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1993900</xdr:colOff>
          <xdr:row>13</xdr:row>
          <xdr:rowOff>12700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1981200</xdr:colOff>
          <xdr:row>14</xdr:row>
          <xdr:rowOff>381000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1981200</xdr:colOff>
          <xdr:row>15</xdr:row>
          <xdr:rowOff>381000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1943100</xdr:colOff>
          <xdr:row>16</xdr:row>
          <xdr:rowOff>0</xdr:rowOff>
        </xdr:from>
        <xdr:to>
          <xdr:col>5</xdr:col>
          <xdr:colOff>2070100</xdr:colOff>
          <xdr:row>16</xdr:row>
          <xdr:rowOff>571500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1993900</xdr:colOff>
          <xdr:row>14</xdr:row>
          <xdr:rowOff>12700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H37"/>
  <sheetViews>
    <sheetView showGridLines="0" zoomScale="140" zoomScaleNormal="140" workbookViewId="0">
      <selection activeCell="E28" sqref="E28:F28"/>
    </sheetView>
  </sheetViews>
  <sheetFormatPr baseColWidth="10" defaultColWidth="9.1640625" defaultRowHeight="15" x14ac:dyDescent="0.2"/>
  <cols>
    <col min="1" max="1" width="3.33203125" style="25" customWidth="1"/>
    <col min="2" max="2" width="38.83203125" style="25" customWidth="1"/>
    <col min="3" max="3" width="17.33203125" style="25" customWidth="1"/>
    <col min="4" max="4" width="21.5" style="25" customWidth="1"/>
    <col min="5" max="5" width="19.6640625" style="25" customWidth="1"/>
    <col min="6" max="6" width="32" style="25" customWidth="1"/>
    <col min="7" max="7" width="5.33203125" style="25" customWidth="1"/>
    <col min="8" max="16384" width="9.1640625" style="25"/>
  </cols>
  <sheetData>
    <row r="1" spans="2:6" ht="16" thickBot="1" x14ac:dyDescent="0.25"/>
    <row r="2" spans="2:6" ht="30.75" customHeight="1" thickBot="1" x14ac:dyDescent="0.25">
      <c r="B2" s="26" t="s">
        <v>53</v>
      </c>
      <c r="C2" s="27"/>
      <c r="D2" s="27"/>
      <c r="E2" s="27"/>
      <c r="F2" s="28"/>
    </row>
    <row r="3" spans="2:6" ht="16" thickBot="1" x14ac:dyDescent="0.25">
      <c r="B3" s="29"/>
      <c r="C3" s="29"/>
      <c r="D3" s="29"/>
      <c r="E3" s="29"/>
      <c r="F3" s="29"/>
    </row>
    <row r="4" spans="2:6" ht="16" x14ac:dyDescent="0.2">
      <c r="B4" s="30" t="s">
        <v>0</v>
      </c>
      <c r="C4" s="78"/>
      <c r="D4" s="78"/>
      <c r="E4" s="78"/>
      <c r="F4" s="79"/>
    </row>
    <row r="5" spans="2:6" ht="16" x14ac:dyDescent="0.2">
      <c r="B5" s="31" t="s">
        <v>1</v>
      </c>
      <c r="C5" s="80"/>
      <c r="D5" s="80"/>
      <c r="E5" s="80"/>
      <c r="F5" s="81"/>
    </row>
    <row r="6" spans="2:6" ht="16" x14ac:dyDescent="0.2">
      <c r="B6" s="31" t="s">
        <v>2</v>
      </c>
      <c r="C6" s="80"/>
      <c r="D6" s="80"/>
      <c r="E6" s="80"/>
      <c r="F6" s="81"/>
    </row>
    <row r="7" spans="2:6" ht="16" x14ac:dyDescent="0.2">
      <c r="B7" s="31" t="s">
        <v>3</v>
      </c>
      <c r="C7" s="80"/>
      <c r="D7" s="80"/>
      <c r="E7" s="80"/>
      <c r="F7" s="81"/>
    </row>
    <row r="8" spans="2:6" ht="16" x14ac:dyDescent="0.2">
      <c r="B8" s="31" t="s">
        <v>4</v>
      </c>
      <c r="C8" s="80"/>
      <c r="D8" s="80"/>
      <c r="E8" s="80"/>
      <c r="F8" s="81"/>
    </row>
    <row r="9" spans="2:6" ht="16" x14ac:dyDescent="0.2">
      <c r="B9" s="31" t="s">
        <v>5</v>
      </c>
      <c r="C9" s="80"/>
      <c r="D9" s="80"/>
      <c r="E9" s="80"/>
      <c r="F9" s="81"/>
    </row>
    <row r="10" spans="2:6" ht="15" customHeight="1" thickBot="1" x14ac:dyDescent="0.25">
      <c r="B10" s="32" t="s">
        <v>6</v>
      </c>
      <c r="C10" s="82" t="s">
        <v>43</v>
      </c>
      <c r="D10" s="83"/>
      <c r="E10" s="83"/>
      <c r="F10" s="84"/>
    </row>
    <row r="11" spans="2:6" ht="16" thickBot="1" x14ac:dyDescent="0.25">
      <c r="B11" s="29"/>
      <c r="C11" s="29"/>
      <c r="D11" s="29"/>
      <c r="E11" s="29"/>
      <c r="F11" s="29"/>
    </row>
    <row r="12" spans="2:6" ht="30" customHeight="1" thickBot="1" x14ac:dyDescent="0.25">
      <c r="B12" s="26" t="s">
        <v>7</v>
      </c>
      <c r="C12" s="27"/>
      <c r="D12" s="27"/>
      <c r="E12" s="27"/>
      <c r="F12" s="28"/>
    </row>
    <row r="13" spans="2:6" ht="31.5" customHeight="1" x14ac:dyDescent="0.2">
      <c r="B13" s="33" t="s">
        <v>51</v>
      </c>
      <c r="C13" s="34"/>
      <c r="D13" s="34"/>
      <c r="E13" s="35"/>
      <c r="F13" s="87"/>
    </row>
    <row r="14" spans="2:6" ht="31.5" customHeight="1" x14ac:dyDescent="0.2">
      <c r="B14" s="36" t="s">
        <v>8</v>
      </c>
      <c r="C14" s="37"/>
      <c r="D14" s="37"/>
      <c r="E14" s="37"/>
      <c r="F14" s="86"/>
    </row>
    <row r="15" spans="2:6" ht="30" customHeight="1" x14ac:dyDescent="0.2">
      <c r="B15" s="36" t="s">
        <v>9</v>
      </c>
      <c r="C15" s="37"/>
      <c r="D15" s="37"/>
      <c r="E15" s="37"/>
      <c r="F15" s="86"/>
    </row>
    <row r="16" spans="2:6" ht="30" customHeight="1" x14ac:dyDescent="0.2">
      <c r="B16" s="38" t="s">
        <v>10</v>
      </c>
      <c r="C16" s="39"/>
      <c r="D16" s="39"/>
      <c r="E16" s="39"/>
      <c r="F16" s="86"/>
    </row>
    <row r="17" spans="2:8" ht="45.75" customHeight="1" thickBot="1" x14ac:dyDescent="0.25">
      <c r="B17" s="40" t="s">
        <v>54</v>
      </c>
      <c r="C17" s="41"/>
      <c r="D17" s="41"/>
      <c r="E17" s="41"/>
      <c r="F17" s="85"/>
    </row>
    <row r="18" spans="2:8" ht="16" thickBot="1" x14ac:dyDescent="0.25">
      <c r="B18" s="29"/>
      <c r="C18" s="29"/>
      <c r="D18" s="29"/>
      <c r="E18" s="29"/>
      <c r="F18" s="29"/>
    </row>
    <row r="19" spans="2:8" ht="25" customHeight="1" thickBot="1" x14ac:dyDescent="0.25">
      <c r="B19" s="42" t="s">
        <v>67</v>
      </c>
      <c r="C19" s="43"/>
      <c r="D19" s="43"/>
      <c r="E19" s="43"/>
      <c r="F19" s="44"/>
    </row>
    <row r="20" spans="2:8" ht="40" customHeight="1" x14ac:dyDescent="0.2">
      <c r="B20" s="45" t="s">
        <v>62</v>
      </c>
      <c r="C20" s="46" t="s">
        <v>63</v>
      </c>
      <c r="D20" s="46" t="s">
        <v>70</v>
      </c>
      <c r="E20" s="46" t="s">
        <v>71</v>
      </c>
      <c r="F20" s="47" t="s">
        <v>72</v>
      </c>
    </row>
    <row r="21" spans="2:8" ht="40" customHeight="1" x14ac:dyDescent="0.2">
      <c r="B21" s="48"/>
      <c r="C21" s="49">
        <v>153000</v>
      </c>
      <c r="D21" s="88"/>
      <c r="E21" s="50">
        <f>D21*1.23</f>
        <v>0</v>
      </c>
      <c r="F21" s="51">
        <f>E21*C21</f>
        <v>0</v>
      </c>
    </row>
    <row r="22" spans="2:8" ht="40" customHeight="1" x14ac:dyDescent="0.2">
      <c r="B22" s="48" t="s">
        <v>73</v>
      </c>
      <c r="C22" s="52" t="s">
        <v>68</v>
      </c>
      <c r="D22" s="52"/>
      <c r="E22" s="52" t="s">
        <v>69</v>
      </c>
      <c r="F22" s="53"/>
      <c r="H22" s="54"/>
    </row>
    <row r="23" spans="2:8" ht="40" customHeight="1" x14ac:dyDescent="0.2">
      <c r="B23" s="48"/>
      <c r="C23" s="89"/>
      <c r="D23" s="89"/>
      <c r="E23" s="55">
        <f>C23*1.23</f>
        <v>0</v>
      </c>
      <c r="F23" s="56"/>
      <c r="H23" s="57"/>
    </row>
    <row r="24" spans="2:8" ht="44" customHeight="1" thickBot="1" x14ac:dyDescent="0.25">
      <c r="B24" s="58" t="s">
        <v>74</v>
      </c>
      <c r="C24" s="59">
        <f>F21+E23</f>
        <v>0</v>
      </c>
      <c r="D24" s="59"/>
      <c r="E24" s="59"/>
      <c r="F24" s="60"/>
    </row>
    <row r="25" spans="2:8" ht="16" thickBot="1" x14ac:dyDescent="0.25">
      <c r="B25" s="61"/>
      <c r="C25" s="62"/>
      <c r="D25" s="62"/>
      <c r="E25" s="62"/>
      <c r="F25" s="63"/>
    </row>
    <row r="26" spans="2:8" ht="25" customHeight="1" thickBot="1" x14ac:dyDescent="0.25">
      <c r="B26" s="42" t="s">
        <v>75</v>
      </c>
      <c r="C26" s="43"/>
      <c r="D26" s="43"/>
      <c r="E26" s="43"/>
      <c r="F26" s="44"/>
    </row>
    <row r="27" spans="2:8" ht="40" customHeight="1" x14ac:dyDescent="0.2">
      <c r="B27" s="64" t="s">
        <v>64</v>
      </c>
      <c r="C27" s="65" t="s">
        <v>76</v>
      </c>
      <c r="D27" s="66"/>
      <c r="E27" s="65" t="s">
        <v>88</v>
      </c>
      <c r="F27" s="67"/>
    </row>
    <row r="28" spans="2:8" ht="40" customHeight="1" x14ac:dyDescent="0.2">
      <c r="B28" s="90"/>
      <c r="C28" s="91"/>
      <c r="D28" s="92"/>
      <c r="E28" s="93"/>
      <c r="F28" s="94"/>
    </row>
    <row r="29" spans="2:8" ht="40" customHeight="1" x14ac:dyDescent="0.2">
      <c r="B29" s="90"/>
      <c r="C29" s="91"/>
      <c r="D29" s="92"/>
      <c r="E29" s="93"/>
      <c r="F29" s="94"/>
    </row>
    <row r="30" spans="2:8" ht="57" customHeight="1" thickBot="1" x14ac:dyDescent="0.25">
      <c r="B30" s="68" t="s">
        <v>89</v>
      </c>
      <c r="C30" s="69"/>
      <c r="D30" s="69"/>
      <c r="E30" s="69"/>
      <c r="F30" s="70"/>
    </row>
    <row r="31" spans="2:8" ht="40" customHeight="1" thickBot="1" x14ac:dyDescent="0.3">
      <c r="B31" s="71" t="s">
        <v>41</v>
      </c>
      <c r="C31" s="72"/>
      <c r="D31" s="72"/>
      <c r="E31" s="72"/>
      <c r="F31" s="73">
        <f>COUNTA(E28:F29)*3500</f>
        <v>0</v>
      </c>
    </row>
    <row r="32" spans="2:8" ht="19" x14ac:dyDescent="0.25">
      <c r="B32" s="74"/>
      <c r="C32" s="74"/>
      <c r="D32" s="74"/>
      <c r="E32" s="74"/>
      <c r="F32" s="74"/>
    </row>
    <row r="33" spans="2:6" ht="25" customHeight="1" x14ac:dyDescent="0.25">
      <c r="B33" s="75" t="s">
        <v>42</v>
      </c>
      <c r="C33" s="75"/>
      <c r="D33" s="75"/>
      <c r="E33" s="75"/>
      <c r="F33" s="76">
        <f>C24-F31</f>
        <v>0</v>
      </c>
    </row>
    <row r="34" spans="2:6" x14ac:dyDescent="0.2">
      <c r="B34" s="62"/>
      <c r="C34" s="62"/>
      <c r="D34" s="62"/>
      <c r="E34" s="62"/>
      <c r="F34" s="62"/>
    </row>
    <row r="35" spans="2:6" x14ac:dyDescent="0.2">
      <c r="B35" s="77"/>
      <c r="C35" s="77"/>
      <c r="D35" s="77"/>
      <c r="E35" s="77"/>
      <c r="F35" s="77"/>
    </row>
    <row r="36" spans="2:6" x14ac:dyDescent="0.2">
      <c r="B36" s="19" t="s">
        <v>11</v>
      </c>
      <c r="C36" s="19" t="s">
        <v>12</v>
      </c>
      <c r="D36" s="19"/>
      <c r="E36" s="20" t="s">
        <v>13</v>
      </c>
      <c r="F36" s="20"/>
    </row>
    <row r="37" spans="2:6" x14ac:dyDescent="0.2">
      <c r="B37" s="19"/>
      <c r="C37" s="19"/>
      <c r="D37" s="19"/>
      <c r="E37" s="20"/>
      <c r="F37" s="20"/>
    </row>
  </sheetData>
  <sheetProtection algorithmName="SHA-512" hashValue="gtkPXLtyNiWsj9Cg2utiDYFVxe+hG0+QJ0Tf0+2REsbZ+a/K+RXGB2oYFwzAXWS8LNy7I6ZRCrZyGAiut8XWTA==" saltValue="0R1UcWtffLhIORLHIqt7LA==" spinCount="100000" sheet="1" selectLockedCells="1"/>
  <mergeCells count="42">
    <mergeCell ref="B30:F30"/>
    <mergeCell ref="E27:F27"/>
    <mergeCell ref="E28:F28"/>
    <mergeCell ref="E29:F29"/>
    <mergeCell ref="C22:D22"/>
    <mergeCell ref="E22:F22"/>
    <mergeCell ref="C23:D23"/>
    <mergeCell ref="E23:F23"/>
    <mergeCell ref="C24:F24"/>
    <mergeCell ref="B25:F25"/>
    <mergeCell ref="C27:D27"/>
    <mergeCell ref="C29:D29"/>
    <mergeCell ref="C28:D28"/>
    <mergeCell ref="C9:F9"/>
    <mergeCell ref="B11:F11"/>
    <mergeCell ref="B12:F12"/>
    <mergeCell ref="B22:B23"/>
    <mergeCell ref="B26:F26"/>
    <mergeCell ref="B18:F18"/>
    <mergeCell ref="C10:F10"/>
    <mergeCell ref="B20:B21"/>
    <mergeCell ref="B19:F19"/>
    <mergeCell ref="B2:F2"/>
    <mergeCell ref="B3:F3"/>
    <mergeCell ref="C4:F4"/>
    <mergeCell ref="C5:F5"/>
    <mergeCell ref="C6:F6"/>
    <mergeCell ref="B14:E14"/>
    <mergeCell ref="B15:E15"/>
    <mergeCell ref="B16:E16"/>
    <mergeCell ref="B13:E13"/>
    <mergeCell ref="B17:E17"/>
    <mergeCell ref="C7:F7"/>
    <mergeCell ref="C8:F8"/>
    <mergeCell ref="B36:B37"/>
    <mergeCell ref="C36:D37"/>
    <mergeCell ref="E36:F37"/>
    <mergeCell ref="B35:F35"/>
    <mergeCell ref="B31:E31"/>
    <mergeCell ref="B34:F34"/>
    <mergeCell ref="B32:F32"/>
    <mergeCell ref="B33:E33"/>
  </mergeCells>
  <dataValidations count="1">
    <dataValidation type="list" allowBlank="1" showInputMessage="1" showErrorMessage="1" sqref="C10" xr:uid="{CACC827A-9BDE-4D68-BE0A-714B664E9FFF}">
      <formula1>"Som platcom DPH,Nie som platcom DPH"</formula1>
    </dataValidation>
  </dataValidations>
  <pageMargins left="0.7" right="0.7" top="0.75" bottom="0.75" header="0.3" footer="0.3"/>
  <pageSetup paperSize="9" scale="61" orientation="portrait" r:id="rId1"/>
  <rowBreaks count="1" manualBreakCount="1">
    <brk id="33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1993900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1981200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1981200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4</xdr:col>
                    <xdr:colOff>1943100</xdr:colOff>
                    <xdr:row>16</xdr:row>
                    <xdr:rowOff>0</xdr:rowOff>
                  </from>
                  <to>
                    <xdr:col>5</xdr:col>
                    <xdr:colOff>2070100</xdr:colOff>
                    <xdr:row>16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5</xdr:col>
                    <xdr:colOff>1993900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0CDEA-D98F-3D4F-932A-0D99C12C8D9B}">
  <dimension ref="B2:F14"/>
  <sheetViews>
    <sheetView showGridLines="0" topLeftCell="A5" zoomScale="160" zoomScaleNormal="160" workbookViewId="0">
      <selection activeCell="C12" sqref="C12:D12"/>
    </sheetView>
  </sheetViews>
  <sheetFormatPr baseColWidth="10" defaultRowHeight="15" x14ac:dyDescent="0.2"/>
  <cols>
    <col min="1" max="1" width="3.33203125" style="25" customWidth="1"/>
    <col min="2" max="2" width="37.83203125" style="25" customWidth="1"/>
    <col min="3" max="6" width="20.83203125" style="25" customWidth="1"/>
    <col min="7" max="16384" width="10.83203125" style="25"/>
  </cols>
  <sheetData>
    <row r="2" spans="2:6" ht="19" x14ac:dyDescent="0.2">
      <c r="B2" s="95" t="s">
        <v>77</v>
      </c>
      <c r="C2" s="95"/>
      <c r="D2" s="95"/>
      <c r="E2" s="95"/>
      <c r="F2" s="95"/>
    </row>
    <row r="3" spans="2:6" ht="40" customHeight="1" x14ac:dyDescent="0.2">
      <c r="B3" s="96" t="s">
        <v>65</v>
      </c>
      <c r="C3" s="96"/>
      <c r="D3" s="96"/>
      <c r="E3" s="96"/>
      <c r="F3" s="96"/>
    </row>
    <row r="4" spans="2:6" ht="45" customHeight="1" x14ac:dyDescent="0.2">
      <c r="B4" s="17" t="s">
        <v>81</v>
      </c>
      <c r="C4" s="101"/>
      <c r="D4" s="101"/>
      <c r="E4" s="101"/>
      <c r="F4" s="101"/>
    </row>
    <row r="5" spans="2:6" ht="45" customHeight="1" x14ac:dyDescent="0.2">
      <c r="B5" s="17" t="s">
        <v>78</v>
      </c>
      <c r="C5" s="101"/>
      <c r="D5" s="101"/>
      <c r="E5" s="101"/>
      <c r="F5" s="101"/>
    </row>
    <row r="6" spans="2:6" ht="45" customHeight="1" x14ac:dyDescent="0.2">
      <c r="B6" s="17" t="s">
        <v>79</v>
      </c>
      <c r="C6" s="102"/>
      <c r="D6" s="102"/>
      <c r="E6" s="102"/>
      <c r="F6" s="102"/>
    </row>
    <row r="7" spans="2:6" ht="45" customHeight="1" x14ac:dyDescent="0.2">
      <c r="B7" s="17" t="s">
        <v>80</v>
      </c>
      <c r="C7" s="101"/>
      <c r="D7" s="101"/>
      <c r="E7" s="101"/>
      <c r="F7" s="101"/>
    </row>
    <row r="8" spans="2:6" x14ac:dyDescent="0.2">
      <c r="B8" s="97"/>
      <c r="C8" s="97"/>
      <c r="D8" s="97"/>
      <c r="E8" s="97"/>
      <c r="F8" s="97"/>
    </row>
    <row r="9" spans="2:6" ht="19" x14ac:dyDescent="0.2">
      <c r="B9" s="95" t="s">
        <v>82</v>
      </c>
      <c r="C9" s="95"/>
      <c r="D9" s="95"/>
      <c r="E9" s="95"/>
      <c r="F9" s="95"/>
    </row>
    <row r="10" spans="2:6" ht="43" customHeight="1" x14ac:dyDescent="0.2">
      <c r="B10" s="98" t="s">
        <v>55</v>
      </c>
      <c r="C10" s="99" t="s">
        <v>86</v>
      </c>
      <c r="D10" s="99"/>
      <c r="E10" s="99" t="s">
        <v>87</v>
      </c>
      <c r="F10" s="99"/>
    </row>
    <row r="11" spans="2:6" ht="40" customHeight="1" x14ac:dyDescent="0.2">
      <c r="B11" s="16" t="s">
        <v>83</v>
      </c>
      <c r="C11" s="103"/>
      <c r="D11" s="103"/>
      <c r="E11" s="103"/>
      <c r="F11" s="103"/>
    </row>
    <row r="12" spans="2:6" ht="40" customHeight="1" x14ac:dyDescent="0.2">
      <c r="B12" s="16" t="s">
        <v>84</v>
      </c>
      <c r="C12" s="103"/>
      <c r="D12" s="103"/>
      <c r="E12" s="103"/>
      <c r="F12" s="103"/>
    </row>
    <row r="13" spans="2:6" ht="40" customHeight="1" x14ac:dyDescent="0.2">
      <c r="B13" s="16" t="s">
        <v>85</v>
      </c>
      <c r="C13" s="103"/>
      <c r="D13" s="103"/>
      <c r="E13" s="103"/>
      <c r="F13" s="103"/>
    </row>
    <row r="14" spans="2:6" x14ac:dyDescent="0.2">
      <c r="B14" s="100"/>
      <c r="C14" s="100"/>
      <c r="D14" s="100"/>
      <c r="E14" s="100"/>
      <c r="F14" s="100"/>
    </row>
  </sheetData>
  <sheetProtection algorithmName="SHA-512" hashValue="nBgs9FmFt9fBO0nJ7RuVVA/IlC+Lv0jblbSkeDW6N1wpv8b8oEpLO53Jj6q4HmaY8Dg57fWh+pW5JVUIU4VIDA==" saltValue="+iTGMUlvvW28B9VK8mDOVQ==" spinCount="100000" sheet="1" objects="1" scenarios="1"/>
  <mergeCells count="17">
    <mergeCell ref="B2:F2"/>
    <mergeCell ref="B3:F3"/>
    <mergeCell ref="E10:F10"/>
    <mergeCell ref="E11:F11"/>
    <mergeCell ref="C12:D12"/>
    <mergeCell ref="E12:F12"/>
    <mergeCell ref="C13:D13"/>
    <mergeCell ref="E13:F13"/>
    <mergeCell ref="B14:F14"/>
    <mergeCell ref="C4:F4"/>
    <mergeCell ref="C5:F5"/>
    <mergeCell ref="C7:F7"/>
    <mergeCell ref="C6:F6"/>
    <mergeCell ref="B8:F8"/>
    <mergeCell ref="B9:F9"/>
    <mergeCell ref="C10:D10"/>
    <mergeCell ref="C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sqref="A1:A1048576"/>
    </sheetView>
  </sheetViews>
  <sheetFormatPr baseColWidth="10" defaultColWidth="8.83203125" defaultRowHeight="15" x14ac:dyDescent="0.2"/>
  <cols>
    <col min="1" max="1" width="3.332031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44</v>
      </c>
    </row>
    <row r="3" spans="2:2" x14ac:dyDescent="0.2">
      <c r="B3" s="4"/>
    </row>
    <row r="4" spans="2:2" ht="16" x14ac:dyDescent="0.2">
      <c r="B4" s="5" t="s">
        <v>15</v>
      </c>
    </row>
    <row r="5" spans="2:2" x14ac:dyDescent="0.2">
      <c r="B5" s="6"/>
    </row>
    <row r="6" spans="2:2" ht="16" x14ac:dyDescent="0.2">
      <c r="B6" s="7" t="s">
        <v>16</v>
      </c>
    </row>
    <row r="7" spans="2:2" x14ac:dyDescent="0.2">
      <c r="B7" s="5"/>
    </row>
    <row r="8" spans="2:2" ht="16" x14ac:dyDescent="0.2">
      <c r="B8" s="14" t="s">
        <v>45</v>
      </c>
    </row>
    <row r="9" spans="2:2" x14ac:dyDescent="0.2">
      <c r="B9" s="14"/>
    </row>
    <row r="10" spans="2:2" ht="16" x14ac:dyDescent="0.2">
      <c r="B10" s="15" t="s">
        <v>47</v>
      </c>
    </row>
    <row r="11" spans="2:2" ht="16" x14ac:dyDescent="0.2">
      <c r="B11" s="15" t="s">
        <v>48</v>
      </c>
    </row>
    <row r="12" spans="2:2" ht="16" x14ac:dyDescent="0.2">
      <c r="B12" s="15" t="s">
        <v>49</v>
      </c>
    </row>
    <row r="13" spans="2:2" ht="16" x14ac:dyDescent="0.2">
      <c r="B13" s="15" t="s">
        <v>50</v>
      </c>
    </row>
    <row r="14" spans="2:2" ht="16.5" customHeight="1" x14ac:dyDescent="0.2">
      <c r="B14" s="5"/>
    </row>
    <row r="15" spans="2:2" ht="32" x14ac:dyDescent="0.2">
      <c r="B15" s="14" t="s">
        <v>46</v>
      </c>
    </row>
    <row r="16" spans="2:2" x14ac:dyDescent="0.2">
      <c r="B16" s="8"/>
    </row>
    <row r="17" spans="2:2" ht="16" x14ac:dyDescent="0.2">
      <c r="B17" s="5" t="s">
        <v>52</v>
      </c>
    </row>
    <row r="18" spans="2:2" ht="16" thickBot="1" x14ac:dyDescent="0.25">
      <c r="B18" s="9"/>
    </row>
    <row r="19" spans="2:2" x14ac:dyDescent="0.2">
      <c r="B19" s="1"/>
    </row>
    <row r="20" spans="2:2" x14ac:dyDescent="0.2">
      <c r="B20" s="1"/>
    </row>
    <row r="21" spans="2:2" x14ac:dyDescent="0.2">
      <c r="B21" s="1"/>
    </row>
    <row r="22" spans="2:2" ht="13.5" customHeight="1" x14ac:dyDescent="0.2">
      <c r="B22" s="1"/>
    </row>
    <row r="23" spans="2:2" ht="16" x14ac:dyDescent="0.2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sqref="A1:A1048576"/>
    </sheetView>
  </sheetViews>
  <sheetFormatPr baseColWidth="10" defaultColWidth="8.83203125" defaultRowHeight="15" x14ac:dyDescent="0.2"/>
  <cols>
    <col min="1" max="1" width="3.332031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14</v>
      </c>
    </row>
    <row r="3" spans="2:2" x14ac:dyDescent="0.2">
      <c r="B3" s="4"/>
    </row>
    <row r="4" spans="2:2" x14ac:dyDescent="0.2">
      <c r="B4" s="10" t="s">
        <v>15</v>
      </c>
    </row>
    <row r="5" spans="2:2" x14ac:dyDescent="0.2">
      <c r="B5" s="4"/>
    </row>
    <row r="6" spans="2:2" x14ac:dyDescent="0.2">
      <c r="B6" s="11" t="s">
        <v>16</v>
      </c>
    </row>
    <row r="7" spans="2:2" x14ac:dyDescent="0.2">
      <c r="B7" s="12"/>
    </row>
    <row r="8" spans="2:2" ht="60.75" customHeight="1" x14ac:dyDescent="0.2">
      <c r="B8" s="5" t="s">
        <v>17</v>
      </c>
    </row>
    <row r="9" spans="2:2" x14ac:dyDescent="0.2">
      <c r="B9" s="5"/>
    </row>
    <row r="10" spans="2:2" ht="16" x14ac:dyDescent="0.2">
      <c r="B10" s="5" t="s">
        <v>18</v>
      </c>
    </row>
    <row r="11" spans="2:2" ht="16" x14ac:dyDescent="0.2">
      <c r="B11" s="5" t="s">
        <v>19</v>
      </c>
    </row>
    <row r="12" spans="2:2" ht="16" x14ac:dyDescent="0.2">
      <c r="B12" s="5" t="s">
        <v>20</v>
      </c>
    </row>
    <row r="13" spans="2:2" ht="16" x14ac:dyDescent="0.2">
      <c r="B13" s="5" t="s">
        <v>21</v>
      </c>
    </row>
    <row r="14" spans="2:2" ht="16" x14ac:dyDescent="0.2">
      <c r="B14" s="5" t="s">
        <v>22</v>
      </c>
    </row>
    <row r="15" spans="2:2" ht="16" x14ac:dyDescent="0.2">
      <c r="B15" s="5" t="s">
        <v>23</v>
      </c>
    </row>
    <row r="16" spans="2:2" ht="16" x14ac:dyDescent="0.2">
      <c r="B16" s="5" t="s">
        <v>24</v>
      </c>
    </row>
    <row r="17" spans="2:2" ht="32" x14ac:dyDescent="0.2">
      <c r="B17" s="5" t="s">
        <v>25</v>
      </c>
    </row>
    <row r="18" spans="2:2" ht="16" x14ac:dyDescent="0.2">
      <c r="B18" s="5" t="s">
        <v>26</v>
      </c>
    </row>
    <row r="19" spans="2:2" ht="16" x14ac:dyDescent="0.2">
      <c r="B19" s="5" t="s">
        <v>27</v>
      </c>
    </row>
    <row r="20" spans="2:2" ht="16" x14ac:dyDescent="0.2">
      <c r="B20" s="5" t="s">
        <v>28</v>
      </c>
    </row>
    <row r="21" spans="2:2" ht="32" x14ac:dyDescent="0.2">
      <c r="B21" s="5" t="s">
        <v>29</v>
      </c>
    </row>
    <row r="22" spans="2:2" ht="16" x14ac:dyDescent="0.2">
      <c r="B22" s="5" t="s">
        <v>30</v>
      </c>
    </row>
    <row r="23" spans="2:2" x14ac:dyDescent="0.2">
      <c r="B23" s="6"/>
    </row>
    <row r="24" spans="2:2" ht="64" x14ac:dyDescent="0.2">
      <c r="B24" s="5" t="s">
        <v>31</v>
      </c>
    </row>
    <row r="25" spans="2:2" ht="13.5" customHeight="1" x14ac:dyDescent="0.2">
      <c r="B25" s="5"/>
    </row>
    <row r="26" spans="2:2" ht="32" x14ac:dyDescent="0.2">
      <c r="B26" s="5" t="s">
        <v>32</v>
      </c>
    </row>
    <row r="27" spans="2:2" ht="16" thickBot="1" x14ac:dyDescent="0.25">
      <c r="B27" s="1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sqref="A1:A1048576"/>
    </sheetView>
  </sheetViews>
  <sheetFormatPr baseColWidth="10" defaultColWidth="8.83203125" defaultRowHeight="15" x14ac:dyDescent="0.2"/>
  <cols>
    <col min="1" max="1" width="3.33203125" customWidth="1"/>
    <col min="2" max="2" width="98.5" customWidth="1"/>
  </cols>
  <sheetData>
    <row r="1" spans="2:2" ht="16" thickBot="1" x14ac:dyDescent="0.25"/>
    <row r="2" spans="2:2" ht="42.75" customHeight="1" x14ac:dyDescent="0.2">
      <c r="B2" s="3" t="s">
        <v>33</v>
      </c>
    </row>
    <row r="3" spans="2:2" x14ac:dyDescent="0.2">
      <c r="B3" s="4"/>
    </row>
    <row r="4" spans="2:2" ht="16" x14ac:dyDescent="0.2">
      <c r="B4" s="5" t="s">
        <v>15</v>
      </c>
    </row>
    <row r="5" spans="2:2" x14ac:dyDescent="0.2">
      <c r="B5" s="6"/>
    </row>
    <row r="6" spans="2:2" ht="16" x14ac:dyDescent="0.2">
      <c r="B6" s="7" t="s">
        <v>16</v>
      </c>
    </row>
    <row r="7" spans="2:2" x14ac:dyDescent="0.2">
      <c r="B7" s="5"/>
    </row>
    <row r="8" spans="2:2" ht="60.75" customHeight="1" x14ac:dyDescent="0.2">
      <c r="B8" s="5" t="s">
        <v>34</v>
      </c>
    </row>
    <row r="9" spans="2:2" ht="16" x14ac:dyDescent="0.2">
      <c r="B9" s="5" t="s">
        <v>35</v>
      </c>
    </row>
    <row r="10" spans="2:2" x14ac:dyDescent="0.2">
      <c r="B10" s="8"/>
    </row>
    <row r="11" spans="2:2" ht="32" x14ac:dyDescent="0.2">
      <c r="B11" s="5" t="s">
        <v>36</v>
      </c>
    </row>
    <row r="12" spans="2:2" x14ac:dyDescent="0.2">
      <c r="B12" s="5"/>
    </row>
    <row r="13" spans="2:2" ht="32" x14ac:dyDescent="0.2">
      <c r="B13" s="5" t="s">
        <v>37</v>
      </c>
    </row>
    <row r="14" spans="2:2" x14ac:dyDescent="0.2">
      <c r="B14" s="5"/>
    </row>
    <row r="15" spans="2:2" ht="32" x14ac:dyDescent="0.2">
      <c r="B15" s="5" t="s">
        <v>38</v>
      </c>
    </row>
    <row r="16" spans="2:2" x14ac:dyDescent="0.2">
      <c r="B16" s="5"/>
    </row>
    <row r="17" spans="2:2" ht="48" x14ac:dyDescent="0.2">
      <c r="B17" s="5" t="s">
        <v>39</v>
      </c>
    </row>
    <row r="18" spans="2:2" x14ac:dyDescent="0.2">
      <c r="B18" s="5"/>
    </row>
    <row r="19" spans="2:2" ht="80" x14ac:dyDescent="0.2">
      <c r="B19" s="5" t="s">
        <v>40</v>
      </c>
    </row>
    <row r="20" spans="2:2" ht="16" thickBot="1" x14ac:dyDescent="0.25">
      <c r="B20" s="9"/>
    </row>
    <row r="21" spans="2:2" x14ac:dyDescent="0.2">
      <c r="B21" s="1"/>
    </row>
    <row r="22" spans="2:2" x14ac:dyDescent="0.2">
      <c r="B22" s="1"/>
    </row>
    <row r="23" spans="2:2" x14ac:dyDescent="0.2">
      <c r="B23" s="1"/>
    </row>
    <row r="24" spans="2:2" x14ac:dyDescent="0.2">
      <c r="B24" s="1"/>
    </row>
    <row r="25" spans="2:2" ht="13.5" customHeight="1" x14ac:dyDescent="0.2">
      <c r="B25" s="1"/>
    </row>
    <row r="26" spans="2:2" ht="16" x14ac:dyDescent="0.2">
      <c r="B26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42AA3-4581-F046-85E9-1E3973E7B0DA}">
  <dimension ref="B2:F8"/>
  <sheetViews>
    <sheetView showGridLines="0" tabSelected="1" workbookViewId="0">
      <selection activeCell="C23" sqref="C23"/>
    </sheetView>
  </sheetViews>
  <sheetFormatPr baseColWidth="10" defaultRowHeight="15" x14ac:dyDescent="0.2"/>
  <cols>
    <col min="1" max="1" width="3.33203125" customWidth="1"/>
    <col min="2" max="2" width="37.83203125" customWidth="1"/>
    <col min="3" max="6" width="20.83203125" customWidth="1"/>
  </cols>
  <sheetData>
    <row r="2" spans="2:6" ht="40" customHeight="1" x14ac:dyDescent="0.2">
      <c r="B2" s="21" t="s">
        <v>66</v>
      </c>
      <c r="C2" s="21"/>
      <c r="D2" s="21"/>
      <c r="E2" s="21"/>
      <c r="F2" s="21"/>
    </row>
    <row r="3" spans="2:6" ht="40" customHeight="1" x14ac:dyDescent="0.2">
      <c r="B3" s="23" t="s">
        <v>56</v>
      </c>
      <c r="C3" s="23"/>
      <c r="D3" s="23"/>
      <c r="E3" s="23"/>
      <c r="F3" s="23"/>
    </row>
    <row r="4" spans="2:6" ht="40" customHeight="1" x14ac:dyDescent="0.2">
      <c r="B4" s="24" t="s">
        <v>57</v>
      </c>
      <c r="C4" s="24"/>
      <c r="D4" s="24"/>
      <c r="E4" s="24"/>
      <c r="F4" s="24"/>
    </row>
    <row r="5" spans="2:6" ht="40" customHeight="1" x14ac:dyDescent="0.2">
      <c r="B5" s="18" t="s">
        <v>58</v>
      </c>
      <c r="C5" s="22"/>
      <c r="D5" s="22"/>
      <c r="E5" s="22"/>
      <c r="F5" s="22"/>
    </row>
    <row r="6" spans="2:6" ht="40" customHeight="1" x14ac:dyDescent="0.2">
      <c r="B6" s="18" t="s">
        <v>59</v>
      </c>
      <c r="C6" s="22"/>
      <c r="D6" s="22"/>
      <c r="E6" s="22"/>
      <c r="F6" s="22"/>
    </row>
    <row r="7" spans="2:6" ht="40" customHeight="1" x14ac:dyDescent="0.2">
      <c r="B7" s="18" t="s">
        <v>60</v>
      </c>
      <c r="C7" s="22"/>
      <c r="D7" s="22"/>
      <c r="E7" s="22"/>
      <c r="F7" s="22"/>
    </row>
    <row r="8" spans="2:6" ht="40" customHeight="1" x14ac:dyDescent="0.2">
      <c r="B8" s="18" t="s">
        <v>61</v>
      </c>
      <c r="C8" s="22"/>
      <c r="D8" s="22"/>
      <c r="E8" s="22"/>
      <c r="F8" s="22"/>
    </row>
  </sheetData>
  <mergeCells count="7">
    <mergeCell ref="C6:F6"/>
    <mergeCell ref="C7:F7"/>
    <mergeCell ref="C8:F8"/>
    <mergeCell ref="B2:F2"/>
    <mergeCell ref="B3:F3"/>
    <mergeCell ref="B4:F4"/>
    <mergeCell ref="C5:F5"/>
  </mergeCells>
  <conditionalFormatting sqref="B4 B5:C8">
    <cfRule type="expression" dxfId="0" priority="1" stopIfTrue="1">
      <formula>$F$12="áno"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3D93C0-C1CC-4B7D-B29D-F9A97371F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e4b31099-8163-4ac9-ab84-be06feeb7ef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bb3d1ceb-ec91-4593-ab49-8ce9533748d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Cenová ponuka</vt:lpstr>
      <vt:lpstr>Technická a odborná spôsobilosť</vt:lpstr>
      <vt:lpstr>Osobné postavenie</vt:lpstr>
      <vt:lpstr>Koneční užívatelia výhod</vt:lpstr>
      <vt:lpstr>Medzinárodné sankcie</vt:lpstr>
      <vt:lpstr>Participácia na vypracovaní</vt:lpstr>
      <vt:lpstr>'Cenová ponuka'!Oblasť_tlače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Grambličková Eva, Mgr.</cp:lastModifiedBy>
  <cp:revision/>
  <dcterms:created xsi:type="dcterms:W3CDTF">2022-09-22T09:41:16Z</dcterms:created>
  <dcterms:modified xsi:type="dcterms:W3CDTF">2025-10-15T09:15:00Z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