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\c\Dokumenty\verejné obstarávanie\2025\FG\Doplnenie infraštruktúry - davkovacie zariadenie a modul\"/>
    </mc:Choice>
  </mc:AlternateContent>
  <xr:revisionPtr revIDLastSave="0" documentId="8_{62BAAB5F-0D85-4189-AB1C-D68BF7DD725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1" r:id="rId1"/>
    <sheet name="Špecifikácia položiek" sheetId="2" r:id="rId2"/>
  </sheets>
  <definedNames>
    <definedName name="_xlnm.Print_Area" localSheetId="1">'Špecifikácia položiek'!$A:$C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G10" i="1"/>
  <c r="H9" i="1"/>
  <c r="H11" i="1" s="1"/>
  <c r="G9" i="1"/>
  <c r="I9" i="1" l="1"/>
  <c r="I11" i="1" s="1"/>
</calcChain>
</file>

<file path=xl/sharedStrings.xml><?xml version="1.0" encoding="utf-8"?>
<sst xmlns="http://schemas.openxmlformats.org/spreadsheetml/2006/main" count="172" uniqueCount="160">
  <si>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</si>
  <si>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</si>
  <si>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</si>
  <si>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</si>
  <si>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</si>
  <si>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</si>
  <si>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</si>
  <si>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</si>
  <si>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</si>
  <si>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</si>
  <si>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</si>
  <si>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</si>
  <si>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 xml:space="preserve">Celková hodnota predmetu zákazky </t>
  </si>
  <si>
    <t>Opis predmetu zákazky - technické požiadavky k jednotlivým položkám</t>
  </si>
  <si>
    <t xml:space="preserve">Parameter </t>
  </si>
  <si>
    <t>Typ / parameter - minimálna hodnota / ks</t>
  </si>
  <si>
    <t>Súčasťou dodávky musí byť aj podrobný návod na použitie v slovenskom, českom, alebo anglickom jazyku.</t>
  </si>
  <si>
    <t>1 kus</t>
  </si>
  <si>
    <r>
      <t xml:space="preserve">Typ </t>
    </r>
    <r>
      <rPr>
        <b/>
        <sz val="11"/>
        <color rgb="FFFF0000"/>
        <rFont val="Times New Roman"/>
        <family val="1"/>
      </rPr>
      <t>produktu</t>
    </r>
    <r>
      <rPr>
        <b/>
        <sz val="11"/>
        <color theme="1"/>
        <rFont val="Times New Roman"/>
        <family val="1"/>
      </rPr>
      <t xml:space="preserve"> / parameter - ponuka</t>
    </r>
  </si>
  <si>
    <t>Požadovaná minimálna technická špecifikácia</t>
  </si>
  <si>
    <t xml:space="preserve">Inštalácia </t>
  </si>
  <si>
    <t>Dodávateľ musí zabezpečiť odborné zaškolenie obsluhy zariadenia.</t>
  </si>
  <si>
    <t>Záručná doba:</t>
  </si>
  <si>
    <t>• min. 24 mesiacov</t>
  </si>
  <si>
    <t>Príloha č. 2.  - Cenová ponuka predávajúceho ako uchádzača vo verejnom obstarávaní</t>
  </si>
  <si>
    <t>Značka, model, PN</t>
  </si>
  <si>
    <t xml:space="preserve">Obchodné meno uchádzača: 
</t>
  </si>
  <si>
    <t xml:space="preserve">Kontaktná osoba uchádzača: 
</t>
  </si>
  <si>
    <t xml:space="preserve">Sídlo a miesto podnikania: 
</t>
  </si>
  <si>
    <t xml:space="preserve">Kontakt: 
</t>
  </si>
  <si>
    <t xml:space="preserve">IČO: </t>
  </si>
  <si>
    <t xml:space="preserve">IČ DPH: </t>
  </si>
  <si>
    <t>Dávkovacie zariadenie</t>
  </si>
  <si>
    <t>Modul na meranie elastických vlastností</t>
  </si>
  <si>
    <t>Presný volumetrický dávkovač práškov, ktorý možno použiť ako samostatnú jednotku alebo integrovaný do systému na termické striekanie, laserové pokovovanie, procesy práškovej aditívnej výroby.</t>
  </si>
  <si>
    <t>Technické požiadavky</t>
  </si>
  <si>
    <t>Zásobníky musí byť možné  prevádzkovať a ovládať nezávisle od seba. Táto flexibilita musí umožniť vstrekovanie prášku v režimoch:
- jeden materiál pomocou jedného alebo oboch zásobníkov,
- dva rôzne materiály súčasne,
- dva rôzne materiály pre systém vrstvenej alebo spojovacej vrstvy / vrchnej vrstvy.</t>
  </si>
  <si>
    <t>Systém s dvoma zásobníkmi  využívajúci volumetrickú metódu regulácie rýchlosti podávania.</t>
  </si>
  <si>
    <t>Prietok prášku musí byť konzistentný, opakovateľný a bezimpulzný.</t>
  </si>
  <si>
    <t>Zariadenie musí využívať na dopravu prášku hadicou do miesta aplikácie nosný plyn.</t>
  </si>
  <si>
    <t>Ovládanie pomocou grafického používateľského rozhrania prostredníctvom palubného dotykového displeja.</t>
  </si>
  <si>
    <t>Riadenie prietoku nosného plynu pomocou digitálneho regulátora hmotnostného prietoku s vysokou mierou presnosti.</t>
  </si>
  <si>
    <t>Ako nosný plyn možno zvoliť argón alebo dusík.</t>
  </si>
  <si>
    <t>Zariadenie musí umožniť prácu v minimálne v týchto režimoch:</t>
  </si>
  <si>
    <t>a) Samostatný režim: 
- Všetky nastavené body, nastavenia a príkazy sa nastavujú prostredníctvom zabudovaného dotykového panela a ovládajú sa podávačom. 
- Obsluha manuálne spúšťa a ukončuje podávanie prášku na podávači.</t>
  </si>
  <si>
    <t xml:space="preserve">b) Režim diaľkového zapnutia/vypnutia: 
- Všetky nastavovacie body, nastavenia a príkazy sa nastavujú na podávači ako v režime Standalone. 
- Podávanie prášku sa spúšťa a ukončuje na diaľku prostredníctvom digitálneho príkazu na zapnutie/vypnutie z procesného regulátora alebo robota. </t>
  </si>
  <si>
    <t xml:space="preserve">c) Úplný diaľkový režim: 
- Nastavené body, nastavenia a príkazy sa nastavujú na riadiacej jednotke termického striekania, laserového pokovovania alebo aditívnej výroby a posielajú sa do podávača.
- Výmena údajov medzi riadiacou jednotkou a podávačom musí prebiehať pomocou protokolu UDP/IP cez sieť Ethernet.
- Odoslané nastavenia sa musia zobrazovať na dotykovom paneli zariadenia.
- Podávanie prášku sa  musí iniciovať a ukončiť na stránke prostredníctvom protokolu UDP/IP. </t>
  </si>
  <si>
    <t>d) Režim PROFIBUS: 
Tento režim má podobnú funkčnosť ako Úplný diaľkový režim s tým rozdielom, že výmena údajov medzi riadiacou jednotkou a podávačom prášku prebieha pomocou protokolu PROFIBUS (Process Field Bus) prostredníctvom kábla PROFIBUS.</t>
  </si>
  <si>
    <t>Zariadenie musí byť schopné pracovať ako samostatná jednotka alebo je plne riadená prostredníctvom systémového regulátora.</t>
  </si>
  <si>
    <t>Zariadenie musí zabezpečiť reprodukovateľný tok prášku počas dlhých prevádzkových období.</t>
  </si>
  <si>
    <t>Rýchlosť podávania prášku a nosného plynu musí byť možné nastaviť nezávisle od seba.</t>
  </si>
  <si>
    <t>Zariadenie musí byť necitlivé na vonkajšie rušivé vplyvy.</t>
  </si>
  <si>
    <t>Výberom mechanického miešadla musí zariadenie zabrániť segregácii prášku.</t>
  </si>
  <si>
    <t>Umožňuje nakonfigurovať a prevádzkovať každý zásobník samostatne.</t>
  </si>
  <si>
    <t>Umožňuje jednoduchú výmena voliteľných komponentov na dávkovanie rôznych práškov</t>
  </si>
  <si>
    <t>Umožňuje vizuálne monitorovanie podávacieho mechanizmu počas prevádzky.</t>
  </si>
  <si>
    <t>Umožňuje výber zásobníkov prášku s rôznymi veľkosťami.</t>
  </si>
  <si>
    <t>Umožňuje široký rozsah rôznych typov práškov s rôznymi charakteristikami podávania alebo špeciálnymi vlastnosťami.</t>
  </si>
  <si>
    <t>Umožňuje veľmi jednoduchú a rýchlu výmena práškov.</t>
  </si>
  <si>
    <t>Umožňuje široký rozsah rýchlostí podávania vrátane veľmi nízkych rýchlostí.</t>
  </si>
  <si>
    <t>Umožňuje jednoduché čistenie, málo opotrebiteľných dielov, nenáročnú údržbu.</t>
  </si>
  <si>
    <t>Technické parametre</t>
  </si>
  <si>
    <t>Napájanie: 200 – 240 VAC ±2 %, 48 – 62 Hz</t>
  </si>
  <si>
    <t>Príkon (bez ohrievačov): max. 0,3 kW</t>
  </si>
  <si>
    <t>Príkon (s ohrievačmi): max. 1,5 kW</t>
  </si>
  <si>
    <t>Miešadlá - Príkon max. 40 W (3 A)</t>
  </si>
  <si>
    <t xml:space="preserve">              - Presnosť ± 3 %</t>
  </si>
  <si>
    <t xml:space="preserve">              - Nominálna regulácia 3300 ot/min (22 / 24 V x 3600 ot/min)</t>
  </si>
  <si>
    <t>Ohrievače:</t>
  </si>
  <si>
    <t xml:space="preserve">Merací disk:                                                                                  </t>
  </si>
  <si>
    <t>Čas do dosiahnutia menovitých otáčok max 7 s</t>
  </si>
  <si>
    <t>Rozsah regulácie otáčok (2,5 až 100 % plných otáčok)</t>
  </si>
  <si>
    <t>- otáčky pri minimálnej nastaviteľnej rýchlosti - max 0,2 otáčky za minútu</t>
  </si>
  <si>
    <t>- otáčky pri maximálnej nastaviteľnej rýchlosti - min. 9 otáčok za minútu</t>
  </si>
  <si>
    <t>Presnosť podávania prášku ± 1 %  - max. odchýlka od nastavenej hodnoty</t>
  </si>
  <si>
    <t>Presnosť  ± 0. 08 %</t>
  </si>
  <si>
    <t>Výkon motora max. 70 W(5A)</t>
  </si>
  <si>
    <t>Rozsah nastaviteľnej teploty:</t>
  </si>
  <si>
    <t>Minimálna nastaviteľná teplota: max. 45 °C</t>
  </si>
  <si>
    <t>Maximálna nastaviteľná teplota: min. 75 °C</t>
  </si>
  <si>
    <t>Presnosť regulácie teploty: ± 3 °C (alebo ± 5,4 °F)</t>
  </si>
  <si>
    <t>Nosný plyn:</t>
  </si>
  <si>
    <t>Argón alebo dusík (prepínateľný používateľom)</t>
  </si>
  <si>
    <t>Pracovný tlak: 3 bar až 10 bar</t>
  </si>
  <si>
    <t>Minimálny vstupný prietok plynu pre režimy:</t>
  </si>
  <si>
    <t>                                                                                                            - HVOF-LF   - min. 95 NLPM</t>
  </si>
  <si>
    <t>Výstupný prietok (max. na linku) pre režimy:</t>
  </si>
  <si>
    <t>Dávkovanie prášku:</t>
  </si>
  <si>
    <t xml:space="preserve">Minimálna veľkosť častíc: Max. 20 μm  </t>
  </si>
  <si>
    <t xml:space="preserve">Maximálna veľkosť častíc: Min. 190 μm </t>
  </si>
  <si>
    <t>Rýchlosť podávania</t>
  </si>
  <si>
    <t xml:space="preserve"> - Presnosť dávkovania: ± 1 % od nastavenej hodnoty</t>
  </si>
  <si>
    <t xml:space="preserve"> - Minimálna nastaviteľná rýchlosť: Max. 2 g/min</t>
  </si>
  <si>
    <t xml:space="preserve"> - Maximálna nastaviteľná rýchlosť: Min. 140 g/min</t>
  </si>
  <si>
    <t>Trieda ochrany -  IP 54 IEC 60529</t>
  </si>
  <si>
    <t>Súčasťou dodávky musia byť  dva náhradne zásobníky s objemom min.1.1L každý</t>
  </si>
  <si>
    <t>Zariadenie musí byť dodané na miesto inštalácie, odborne nainštalované.</t>
  </si>
  <si>
    <t>Dávkovanie práškov musí prebiehať s veľmi vysokou presnosťou.</t>
  </si>
  <si>
    <t>Slúži na meranie elastických vlastností metódou  merania akustickej emisie (AE) pozostávajúci z paralelných meracích kanálov, ktorý možno použiť na detekciu, meranie a lokalizáciu zdrojov AE, ako sú poruchy materiálu na mikroskopickej úrovni, korózia, únik, čiastočný výboj, trenie a opotrebenie, ako aj náraz častíc.</t>
  </si>
  <si>
    <t>Viackanálový systém na meranie akustickej emisie (AE) pozostávajúci z paralelných meracích kanálov na detekciu, meranie a lokalizáciu zdrojov AE,</t>
  </si>
  <si>
    <t>Front-end modul beží na externom PC prostredníctvom rozhrania USB 3.1 Gen 1 - Riadi a inicializuje merací systém a ukladá výsledky</t>
  </si>
  <si>
    <t>Výkonnostné parametre nastavenia modulu:</t>
  </si>
  <si>
    <t xml:space="preserve"> - Maximálny počet AE-kanálov so záznamom alebo bez záznamu prechodových javov minimálne 250</t>
  </si>
  <si>
    <t>Základné vybavenie modulu:</t>
  </si>
  <si>
    <t xml:space="preserve"> - ovládací panel a vstupy pre rôzne rozhrania</t>
  </si>
  <si>
    <t xml:space="preserve"> - parametrické kanály</t>
  </si>
  <si>
    <t>Merací systém musí byť  je v súlade s normou EN 13477-1, „Nedeštruktívne skúšanie - Skúška akustickej emisie</t>
  </si>
  <si>
    <t>Merací systém musí byť schopný pracovať s rôznymi typmi snímačov vo frekvenčnom rozsahu od 500 Hz do 2,4 MHz.</t>
  </si>
  <si>
    <t>Údaje o funkciách AE sa musia ukladať do primárneho súboru databázy údajov</t>
  </si>
  <si>
    <t xml:space="preserve"> - Do tohto súboru sa musia ukladať aj parametrické údaje, stavové údaje a vstupné údaje používateľa.</t>
  </si>
  <si>
    <t xml:space="preserve"> - Paralelne sa musia ukladať do samostatného súboru aj priebežné údaje.</t>
  </si>
  <si>
    <t xml:space="preserve"> - Pred zápisom údajov na pevný disk sa tieto musia triediť podľa času ich akvizície</t>
  </si>
  <si>
    <t xml:space="preserve"> Údaje o prvkoch AE a priebežné údaje sa musia ukladať do databázy, ktorá musí spĺňať štandard SQLite3.</t>
  </si>
  <si>
    <t>K údajom uloženým do týchto databázových súborov musí mať možnosť pristupu akákoľvek externá aplikácia, ktorá podporuje SQLite3, napr: LabVIEW, Matlab, Python atď.</t>
  </si>
  <si>
    <t>Dodávané komponenty systému</t>
  </si>
  <si>
    <t>Sloty – 2 sloty pre 4 dvojkanálové signálne procesory (min. 4 AE kanály)</t>
  </si>
  <si>
    <t>Povolené vstupy pre akvizičný softvér, zásuvku pre napájací zdroj, kábel USB a na pripojenie ďalších voliteľných šasi a kariet</t>
  </si>
  <si>
    <t>24 V napájanie, stolová verzia</t>
  </si>
  <si>
    <t>1. Hlavné šasi – 1 ks</t>
  </si>
  <si>
    <t>2. Napájací zdroj pre chasy so zástrčkou CEE – 1 ks</t>
  </si>
  <si>
    <t>Max. 380 W</t>
  </si>
  <si>
    <t>Vstupné napätie 100-240 VAC</t>
  </si>
  <si>
    <t>50-60 Hz,</t>
  </si>
  <si>
    <t>3. USB kábel (USB 3.0, 2 m, zástrčka A/B) - 1 ks</t>
  </si>
  <si>
    <t>4. Dvojkanálový signálny procesor AE – 1 ks</t>
  </si>
  <si>
    <t xml:space="preserve"> min. deväť konfigurácií pásmovej priepuste :</t>
  </si>
  <si>
    <t xml:space="preserve"> - Voliteľné nahrávanie priebehov s voliteľným záznamníkom prechodových javov</t>
  </si>
  <si>
    <t xml:space="preserve"> - Možno použiť v kombinácii s pokročilejším signálovým procesorom AE v rovnakom šasi</t>
  </si>
  <si>
    <t>5. Modul záznamníka prechodových javov pre dvojkanálový signálový procesor AE – min. 256 MB na kanál - 1 ks</t>
  </si>
  <si>
    <t>6.  Senzor AE, 100-450 kHz, s rezonanciou pri 150 kHz, keramická plocha, mikrotlačidlový konektor - 2ks</t>
  </si>
  <si>
    <t xml:space="preserve">dĺžka min. 1,2 m, do min. 80°C, konektory: mikrobod a BNC </t>
  </si>
  <si>
    <t>7. Kábel od snímača k predzosilňovaču - 2 ks</t>
  </si>
  <si>
    <t>8. AE predzosilňovač – 2 ks</t>
  </si>
  <si>
    <t>rozsah 2,5 kHz – 2,4 MHz, jednosmerný vstup, min. zosilnenie 32 dB</t>
  </si>
  <si>
    <t>9. Koaxiálny kábel RG-58 - 2 ks</t>
  </si>
  <si>
    <t>Dĺžka min. 5m, samec, priamy, BNC- konektory. Na pripojenie predzosilňovača k dvojkanálovému signálnemu procesoru AE</t>
  </si>
  <si>
    <t>10. Softvér - 1 ks</t>
  </si>
  <si>
    <t>na analýzu údajov AE a priebehov AE,</t>
  </si>
  <si>
    <t>vrátane rozsiahlej a kontextovo orientovaného online návodu</t>
  </si>
  <si>
    <t>licencia musí umožniť používanie analytického softvéru až na 5 samostatných počítačoch.</t>
  </si>
  <si>
    <t>SW musí obsahovať tieto softvérové moduly:</t>
  </si>
  <si>
    <t>13. Softvérový balík na efektívnu analýzu a správu údajov z prechodových záznamníkov (priebehov) - 1ks</t>
  </si>
  <si>
    <t>Zariadenie musí byť dodané na miesto inštalácie.</t>
  </si>
  <si>
    <t xml:space="preserve"> Modul musí mať  rôzne vstupné rozhrania.</t>
  </si>
  <si>
    <t xml:space="preserve"> -  Maximálny počet parametrických vstupných kanálov v nastavení s viacerými modulmi min. 16</t>
  </si>
  <si>
    <t xml:space="preserve"> - procesory akustického signálu</t>
  </si>
  <si>
    <t> - 25-45 kHz, 25-300 kHz, 25-850 kHz, 50-300 kHz, 50-850 kHz,  95-300 kHz, 95-850 kHz, 230-850 kHz, bypass, s možnosťou výberu pre každý kanál</t>
  </si>
  <si>
    <t> - APS/LC/AM - min. 15 NLPM</t>
  </si>
  <si>
    <t xml:space="preserve"> - APS, LC, AM (argón alebo dusík) - min. 15 NLPM</t>
  </si>
  <si>
    <t xml:space="preserve"> - HVOF-LF (dusík) - min. 15 NLPM</t>
  </si>
  <si>
    <t>Dodávateľ musí zabezpečiť servisného technika so skúsenosťami so servisom ponúkaného zariadenia a pracovníka na odbornú prípravu celého procesu dávkovania.</t>
  </si>
  <si>
    <t>Ovládací panel – min. 4 parametrické vstupy, min. 17 stavových LED.</t>
  </si>
  <si>
    <t>Rozhrania – USB 3, audio konektor, testovací pulzný generátor, výstup pre alarm.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</si>
  <si>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</si>
  <si>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>Analytický softvér typu VisualAE, VisualTR a VisualClass (alebo ekvivalent rovnakých technických parametrov) možno prevádzkovať on-line, aby sa dosiahol systém on-line merania a analýzy</t>
  </si>
  <si>
    <t>s rozšírenou funkcionalitou typu VisualAE™ (alebo ekvivalent rovnakých technických parametrov).</t>
  </si>
  <si>
    <t xml:space="preserve"> - softvér na analýzu údajov AE + TR 
 - rozširujúci modul typu VisualAE™ (alebo ekvivalent rovnakých technických parametrov)
 - Filter Processor
 - User Processor
 - Polygon Processor 
 - ECP-User
 - Konvertor: dta na pri+tra súbory
 - Alarmový softvér na monitorovanie činností AE v lineárnych lokalizačných klastroch</t>
  </si>
  <si>
    <t>11. Modul typu VisualAE™ (alebo ekvivalent rovnakých technických parametrov)   Lineárna poloha	- 1ks</t>
  </si>
  <si>
    <t>12. Rozšírenie ECP-User o funkciu ECP-programátora, umožňuje písať a ladiť ECP-kód vo VisualAE™ (alebo ekvivalent rovnakých technických parametrov) -1 ks</t>
  </si>
  <si>
    <t>typu VisualTR™ (alebo ekvivalent rovnakých technických parametrov) + nástroje: TR-Copy, TR-Combi, TRIndexer, Feature extractor, FFT Averager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</si>
</sst>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1]"/>
  </numFmts>
  <fonts count="2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  <charset val="238"/>
    </font>
    <font>
      <b/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7" fillId="6" borderId="0" xfId="0" applyFont="1" applyFill="1"/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wrapText="1"/>
    </xf>
    <xf numFmtId="0" fontId="9" fillId="9" borderId="0" xfId="0" applyFont="1" applyFill="1" applyAlignment="1">
      <alignment vertical="center" wrapText="1"/>
    </xf>
    <xf numFmtId="0" fontId="8" fillId="6" borderId="0" xfId="0" applyFont="1" applyFill="1" applyAlignment="1">
      <alignment wrapText="1"/>
    </xf>
    <xf numFmtId="0" fontId="2" fillId="0" borderId="0" xfId="0" applyFont="1" applyAlignment="1">
      <alignment vertical="top" wrapText="1"/>
    </xf>
    <xf numFmtId="0" fontId="6" fillId="6" borderId="0" xfId="0" applyFont="1" applyFill="1"/>
    <xf numFmtId="0" fontId="12" fillId="6" borderId="0" xfId="0" quotePrefix="1" applyFont="1" applyFill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1" fillId="8" borderId="8" xfId="2" applyFont="1" applyFill="1" applyBorder="1" applyAlignment="1">
      <alignment horizontal="left" vertical="center" wrapText="1"/>
    </xf>
    <xf numFmtId="0" fontId="11" fillId="8" borderId="8" xfId="2" applyFont="1" applyFill="1" applyBorder="1" applyAlignment="1">
      <alignment horizontal="center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1" fillId="7" borderId="8" xfId="2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6" borderId="8" xfId="3" applyFont="1" applyFill="1" applyBorder="1" applyAlignment="1">
      <alignment horizontal="left" vertical="center" wrapText="1"/>
    </xf>
    <xf numFmtId="0" fontId="15" fillId="0" borderId="8" xfId="3" quotePrefix="1" applyFont="1" applyFill="1" applyBorder="1" applyAlignment="1">
      <alignment horizontal="left" vertical="center" wrapText="1"/>
    </xf>
    <xf numFmtId="0" fontId="13" fillId="6" borderId="0" xfId="3" applyFont="1" applyFill="1" applyBorder="1" applyAlignment="1">
      <alignment horizontal="left" vertical="center" wrapText="1"/>
    </xf>
    <xf numFmtId="0" fontId="15" fillId="0" borderId="0" xfId="3" quotePrefix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7" borderId="8" xfId="2" quotePrefix="1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vertical="center" wrapText="1"/>
    </xf>
    <xf numFmtId="0" fontId="1" fillId="0" borderId="21" xfId="0" applyFont="1" applyBorder="1" applyAlignment="1" applyProtection="1">
      <alignment horizontal="center" vertical="center"/>
      <protection locked="0"/>
    </xf>
    <xf numFmtId="164" fontId="1" fillId="0" borderId="21" xfId="1" applyFont="1" applyBorder="1"/>
    <xf numFmtId="164" fontId="1" fillId="3" borderId="21" xfId="1" applyFont="1" applyFill="1" applyBorder="1"/>
    <xf numFmtId="0" fontId="16" fillId="0" borderId="21" xfId="0" applyFont="1" applyBorder="1" applyAlignment="1">
      <alignment wrapText="1"/>
    </xf>
    <xf numFmtId="0" fontId="10" fillId="0" borderId="12" xfId="0" applyFont="1" applyBorder="1" applyAlignment="1">
      <alignment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164" fontId="1" fillId="0" borderId="12" xfId="1" applyFont="1" applyBorder="1"/>
    <xf numFmtId="164" fontId="1" fillId="3" borderId="12" xfId="1" applyFont="1" applyFill="1" applyBorder="1"/>
    <xf numFmtId="0" fontId="16" fillId="0" borderId="12" xfId="0" applyFont="1" applyBorder="1"/>
    <xf numFmtId="4" fontId="17" fillId="4" borderId="2" xfId="0" applyNumberFormat="1" applyFont="1" applyFill="1" applyBorder="1"/>
    <xf numFmtId="4" fontId="17" fillId="4" borderId="4" xfId="0" applyNumberFormat="1" applyFont="1" applyFill="1" applyBorder="1"/>
    <xf numFmtId="0" fontId="11" fillId="0" borderId="10" xfId="0" applyFont="1" applyBorder="1" applyAlignment="1">
      <alignment vertical="center" wrapText="1"/>
    </xf>
    <xf numFmtId="0" fontId="18" fillId="6" borderId="8" xfId="2" quotePrefix="1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wrapText="1"/>
    </xf>
    <xf numFmtId="0" fontId="13" fillId="6" borderId="8" xfId="0" applyFont="1" applyFill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0" borderId="8" xfId="3" quotePrefix="1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7" borderId="0" xfId="0" quotePrefix="1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0" fillId="6" borderId="0" xfId="0" applyFont="1" applyFill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0" fontId="11" fillId="6" borderId="14" xfId="3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center" vertical="center" wrapText="1"/>
    </xf>
    <xf numFmtId="0" fontId="11" fillId="6" borderId="9" xfId="3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</cellXfs>
  <cellStyles count="4">
    <cellStyle name="40 % - zvýraznenie3" xfId="3" builtinId="39"/>
    <cellStyle name="40 % - zvýraznenie6" xfId="2" builtinId="51"/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"/>
  <sheetViews>
    <sheetView tabSelected="1" workbookViewId="0">
      <selection activeCell="H9" sqref="H9"/>
    </sheetView>
  </sheetViews>
  <sheetFormatPr defaultRowHeight="14.4" x14ac:dyDescent="0.3"/>
  <cols>
    <col min="1" max="1" width="5" customWidth="1"/>
    <col min="2" max="2" width="4.109375" customWidth="1"/>
    <col min="3" max="3" width="43.6640625" customWidth="1"/>
    <col min="5" max="5" width="10.6640625" customWidth="1"/>
    <col min="6" max="6" width="17.33203125" customWidth="1"/>
    <col min="7" max="7" width="15.33203125" customWidth="1"/>
    <col min="8" max="8" width="15.5546875" customWidth="1"/>
    <col min="9" max="9" width="14.88671875" customWidth="1"/>
    <col min="10" max="10" width="33.33203125" customWidth="1"/>
  </cols>
  <sheetData>
    <row r="2" spans="1:10" ht="30" customHeight="1" thickBot="1" x14ac:dyDescent="0.35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30" customHeight="1" thickBot="1" x14ac:dyDescent="0.35">
      <c r="A3" s="67" t="s">
        <v>26</v>
      </c>
      <c r="B3" s="68"/>
      <c r="C3" s="68"/>
      <c r="D3" s="68"/>
      <c r="E3" s="69"/>
      <c r="F3" s="70" t="s">
        <v>27</v>
      </c>
      <c r="G3" s="71"/>
      <c r="H3" s="71"/>
      <c r="I3" s="72"/>
      <c r="J3" s="1"/>
    </row>
    <row r="4" spans="1:10" ht="30" customHeight="1" thickBot="1" x14ac:dyDescent="0.35">
      <c r="A4" s="67" t="s">
        <v>28</v>
      </c>
      <c r="B4" s="73"/>
      <c r="C4" s="73"/>
      <c r="D4" s="73"/>
      <c r="E4" s="74"/>
      <c r="F4" s="70" t="s">
        <v>29</v>
      </c>
      <c r="G4" s="71"/>
      <c r="H4" s="71"/>
      <c r="I4" s="72"/>
      <c r="J4" s="1"/>
    </row>
    <row r="5" spans="1:10" ht="30" customHeight="1" thickBot="1" x14ac:dyDescent="0.35">
      <c r="A5" s="75" t="s">
        <v>30</v>
      </c>
      <c r="B5" s="71"/>
      <c r="C5" s="71"/>
      <c r="D5" s="71"/>
      <c r="E5" s="71"/>
      <c r="F5" s="71"/>
      <c r="G5" s="71"/>
      <c r="H5" s="71"/>
      <c r="I5" s="72"/>
      <c r="J5" s="1"/>
    </row>
    <row r="6" spans="1:10" ht="30" customHeight="1" thickBot="1" x14ac:dyDescent="0.35">
      <c r="A6" s="76" t="s">
        <v>31</v>
      </c>
      <c r="B6" s="77"/>
      <c r="C6" s="77"/>
      <c r="D6" s="77"/>
      <c r="E6" s="77"/>
      <c r="F6" s="77"/>
      <c r="G6" s="77"/>
      <c r="H6" s="77"/>
      <c r="I6" s="78"/>
      <c r="J6" s="1"/>
    </row>
    <row r="7" spans="1:10" ht="30" customHeight="1" thickBot="1" x14ac:dyDescent="0.35">
      <c r="A7" s="2"/>
      <c r="B7" s="2"/>
      <c r="C7" s="2"/>
      <c r="D7" s="3"/>
      <c r="E7" s="3"/>
      <c r="F7" s="4"/>
      <c r="G7" s="4"/>
      <c r="H7" s="2"/>
      <c r="I7" s="2"/>
      <c r="J7" s="1"/>
    </row>
    <row r="8" spans="1:10" ht="40.200000000000003" thickBot="1" x14ac:dyDescent="0.35">
      <c r="A8" s="79" t="s">
        <v>0</v>
      </c>
      <c r="B8" s="80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</row>
    <row r="9" spans="1:10" ht="30" customHeight="1" x14ac:dyDescent="0.3">
      <c r="A9" s="81" t="s">
        <v>9</v>
      </c>
      <c r="B9" s="82"/>
      <c r="C9" s="30" t="s">
        <v>32</v>
      </c>
      <c r="D9" s="31" t="s">
        <v>10</v>
      </c>
      <c r="E9" s="31">
        <v>1</v>
      </c>
      <c r="F9" s="32"/>
      <c r="G9" s="33">
        <f>F9*1.23</f>
        <v>0</v>
      </c>
      <c r="H9" s="33">
        <f>E9*F9</f>
        <v>0</v>
      </c>
      <c r="I9" s="33">
        <f>H9*1.23</f>
        <v>0</v>
      </c>
      <c r="J9" s="34"/>
    </row>
    <row r="10" spans="1:10" ht="30" customHeight="1" thickBot="1" x14ac:dyDescent="0.35">
      <c r="A10" s="83" t="s">
        <v>11</v>
      </c>
      <c r="B10" s="84"/>
      <c r="C10" s="35" t="s">
        <v>33</v>
      </c>
      <c r="D10" s="36" t="s">
        <v>10</v>
      </c>
      <c r="E10" s="36">
        <v>1</v>
      </c>
      <c r="F10" s="37"/>
      <c r="G10" s="38">
        <f>F10*1.23</f>
        <v>0</v>
      </c>
      <c r="H10" s="38">
        <f>E10*F10</f>
        <v>0</v>
      </c>
      <c r="I10" s="38">
        <f>H10*1.23</f>
        <v>0</v>
      </c>
      <c r="J10" s="39"/>
    </row>
    <row r="11" spans="1:10" ht="30" customHeight="1" thickBot="1" x14ac:dyDescent="0.35">
      <c r="A11" s="65" t="s">
        <v>12</v>
      </c>
      <c r="B11" s="66"/>
      <c r="C11" s="66"/>
      <c r="D11" s="66"/>
      <c r="E11" s="66"/>
      <c r="F11" s="66"/>
      <c r="G11" s="66"/>
      <c r="H11" s="40">
        <f>SUM(H9:H10)</f>
        <v>0</v>
      </c>
      <c r="I11" s="41">
        <f>SUM(I9:I10)</f>
        <v>0</v>
      </c>
    </row>
  </sheetData>
  <mergeCells count="11">
    <mergeCell ref="A2:J2"/>
    <mergeCell ref="A11:G11"/>
    <mergeCell ref="A3:E3"/>
    <mergeCell ref="F3:I3"/>
    <mergeCell ref="A4:E4"/>
    <mergeCell ref="F4:I4"/>
    <mergeCell ref="A5:I5"/>
    <mergeCell ref="A6:I6"/>
    <mergeCell ref="A8:B8"/>
    <mergeCell ref="A9:B9"/>
    <mergeCell ref="A10:B10"/>
  </mergeCells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FEF-2C29-40A3-B93A-0B950561ED4B}">
  <sheetPr>
    <pageSetUpPr fitToPage="1"/>
  </sheetPr>
  <dimension ref="A1:G140"/>
  <sheetViews>
    <sheetView topLeftCell="A126" workbookViewId="0">
      <selection activeCell="B136" sqref="B136"/>
    </sheetView>
  </sheetViews>
  <sheetFormatPr defaultColWidth="9.109375" defaultRowHeight="15.6" x14ac:dyDescent="0.3"/>
  <cols>
    <col min="1" max="1" width="25.6640625" style="5" customWidth="1"/>
    <col min="2" max="2" width="62.33203125" style="9" customWidth="1"/>
    <col min="3" max="3" width="60.33203125" style="11" customWidth="1"/>
    <col min="4" max="4" width="40.109375" style="5" customWidth="1"/>
    <col min="5" max="16384" width="9.109375" style="5"/>
  </cols>
  <sheetData>
    <row r="1" spans="1:7" x14ac:dyDescent="0.3">
      <c r="A1" s="6"/>
      <c r="B1" s="7"/>
      <c r="C1" s="8"/>
    </row>
    <row r="2" spans="1:7" ht="109.2" x14ac:dyDescent="0.3">
      <c r="A2" s="85" t="s">
        <v>13</v>
      </c>
      <c r="B2" s="85"/>
      <c r="C2" s="63" t="s">
        <v>153</v>
      </c>
    </row>
    <row r="3" spans="1:7" x14ac:dyDescent="0.3">
      <c r="A3" s="13"/>
      <c r="C3" s="9"/>
    </row>
    <row r="4" spans="1:7" ht="16.2" thickBot="1" x14ac:dyDescent="0.35">
      <c r="A4" s="6"/>
      <c r="B4" s="7"/>
      <c r="C4" s="8"/>
    </row>
    <row r="5" spans="1:7" ht="18.600000000000001" customHeight="1" thickBot="1" x14ac:dyDescent="0.35">
      <c r="A5" s="42" t="s">
        <v>32</v>
      </c>
      <c r="B5" s="14" t="s">
        <v>17</v>
      </c>
      <c r="C5" s="15"/>
      <c r="D5" s="12"/>
      <c r="E5" s="12"/>
      <c r="F5" s="12"/>
      <c r="G5" s="12"/>
    </row>
    <row r="6" spans="1:7" ht="30.6" customHeight="1" x14ac:dyDescent="0.3">
      <c r="A6" s="86" t="s">
        <v>34</v>
      </c>
      <c r="B6" s="86"/>
      <c r="C6" s="86"/>
    </row>
    <row r="7" spans="1:7" x14ac:dyDescent="0.3">
      <c r="A7" s="16" t="s">
        <v>14</v>
      </c>
      <c r="B7" s="17" t="s">
        <v>15</v>
      </c>
      <c r="C7" s="17" t="s">
        <v>18</v>
      </c>
    </row>
    <row r="8" spans="1:7" ht="50.25" customHeight="1" x14ac:dyDescent="0.3">
      <c r="A8" s="43" t="s">
        <v>25</v>
      </c>
      <c r="B8" s="18"/>
      <c r="C8" s="19"/>
    </row>
    <row r="9" spans="1:7" ht="27.6" x14ac:dyDescent="0.3">
      <c r="A9" s="90" t="s">
        <v>35</v>
      </c>
      <c r="B9" s="21" t="s">
        <v>37</v>
      </c>
      <c r="C9" s="20"/>
    </row>
    <row r="10" spans="1:7" ht="18" customHeight="1" x14ac:dyDescent="0.3">
      <c r="A10" s="91"/>
      <c r="B10" s="21" t="s">
        <v>38</v>
      </c>
      <c r="C10" s="20"/>
    </row>
    <row r="11" spans="1:7" ht="27.6" x14ac:dyDescent="0.3">
      <c r="A11" s="91"/>
      <c r="B11" s="21" t="s">
        <v>39</v>
      </c>
      <c r="C11" s="20"/>
    </row>
    <row r="12" spans="1:7" ht="82.8" x14ac:dyDescent="0.3">
      <c r="A12" s="91"/>
      <c r="B12" s="21" t="s">
        <v>36</v>
      </c>
      <c r="C12" s="44"/>
    </row>
    <row r="13" spans="1:7" ht="27.6" x14ac:dyDescent="0.3">
      <c r="A13" s="91"/>
      <c r="B13" s="21" t="s">
        <v>40</v>
      </c>
      <c r="C13" s="20"/>
    </row>
    <row r="14" spans="1:7" ht="27.6" x14ac:dyDescent="0.3">
      <c r="A14" s="91"/>
      <c r="B14" s="21" t="s">
        <v>41</v>
      </c>
      <c r="C14" s="20"/>
    </row>
    <row r="15" spans="1:7" x14ac:dyDescent="0.3">
      <c r="A15" s="91"/>
      <c r="B15" s="21" t="s">
        <v>42</v>
      </c>
      <c r="C15" s="20"/>
    </row>
    <row r="16" spans="1:7" x14ac:dyDescent="0.3">
      <c r="A16" s="91"/>
      <c r="B16" s="21" t="s">
        <v>43</v>
      </c>
      <c r="C16" s="20"/>
    </row>
    <row r="17" spans="1:3" ht="69" x14ac:dyDescent="0.3">
      <c r="A17" s="91"/>
      <c r="B17" s="21" t="s">
        <v>44</v>
      </c>
      <c r="C17" s="20"/>
    </row>
    <row r="18" spans="1:3" ht="82.8" x14ac:dyDescent="0.3">
      <c r="A18" s="91"/>
      <c r="B18" s="21" t="s">
        <v>45</v>
      </c>
      <c r="C18" s="20"/>
    </row>
    <row r="19" spans="1:3" ht="138" x14ac:dyDescent="0.3">
      <c r="A19" s="91"/>
      <c r="B19" s="21" t="s">
        <v>46</v>
      </c>
      <c r="C19" s="20"/>
    </row>
    <row r="20" spans="1:3" ht="69" x14ac:dyDescent="0.3">
      <c r="A20" s="91"/>
      <c r="B20" s="21" t="s">
        <v>47</v>
      </c>
      <c r="C20" s="20"/>
    </row>
    <row r="21" spans="1:3" ht="27.6" x14ac:dyDescent="0.3">
      <c r="A21" s="91"/>
      <c r="B21" s="21" t="s">
        <v>48</v>
      </c>
      <c r="C21" s="20"/>
    </row>
    <row r="22" spans="1:3" x14ac:dyDescent="0.3">
      <c r="A22" s="91"/>
      <c r="B22" s="21" t="s">
        <v>97</v>
      </c>
      <c r="C22" s="20"/>
    </row>
    <row r="23" spans="1:3" ht="27.6" x14ac:dyDescent="0.3">
      <c r="A23" s="91"/>
      <c r="B23" s="21" t="s">
        <v>49</v>
      </c>
      <c r="C23" s="20"/>
    </row>
    <row r="24" spans="1:3" ht="27.6" x14ac:dyDescent="0.3">
      <c r="A24" s="91"/>
      <c r="B24" s="21" t="s">
        <v>50</v>
      </c>
      <c r="C24" s="20"/>
    </row>
    <row r="25" spans="1:3" x14ac:dyDescent="0.3">
      <c r="A25" s="91"/>
      <c r="B25" s="21" t="s">
        <v>51</v>
      </c>
      <c r="C25" s="20"/>
    </row>
    <row r="26" spans="1:3" ht="27.6" x14ac:dyDescent="0.3">
      <c r="A26" s="91"/>
      <c r="B26" s="21" t="s">
        <v>52</v>
      </c>
      <c r="C26" s="20"/>
    </row>
    <row r="27" spans="1:3" x14ac:dyDescent="0.3">
      <c r="A27" s="91"/>
      <c r="B27" s="21" t="s">
        <v>53</v>
      </c>
      <c r="C27" s="20"/>
    </row>
    <row r="28" spans="1:3" ht="27.6" x14ac:dyDescent="0.3">
      <c r="A28" s="91"/>
      <c r="B28" s="21" t="s">
        <v>55</v>
      </c>
      <c r="C28" s="20"/>
    </row>
    <row r="29" spans="1:3" x14ac:dyDescent="0.3">
      <c r="A29" s="91"/>
      <c r="B29" s="21" t="s">
        <v>56</v>
      </c>
      <c r="C29" s="20"/>
    </row>
    <row r="30" spans="1:3" ht="27.6" x14ac:dyDescent="0.3">
      <c r="A30" s="91"/>
      <c r="B30" s="21" t="s">
        <v>57</v>
      </c>
      <c r="C30" s="20"/>
    </row>
    <row r="31" spans="1:3" x14ac:dyDescent="0.3">
      <c r="A31" s="91"/>
      <c r="B31" s="21" t="s">
        <v>58</v>
      </c>
      <c r="C31" s="20"/>
    </row>
    <row r="32" spans="1:3" ht="27.6" x14ac:dyDescent="0.3">
      <c r="A32" s="91"/>
      <c r="B32" s="21" t="s">
        <v>59</v>
      </c>
      <c r="C32" s="20"/>
    </row>
    <row r="33" spans="1:3" ht="27.6" x14ac:dyDescent="0.3">
      <c r="A33" s="91"/>
      <c r="B33" s="21" t="s">
        <v>60</v>
      </c>
      <c r="C33" s="20"/>
    </row>
    <row r="34" spans="1:3" ht="27.6" x14ac:dyDescent="0.3">
      <c r="A34" s="92"/>
      <c r="B34" s="21" t="s">
        <v>54</v>
      </c>
      <c r="C34" s="20"/>
    </row>
    <row r="35" spans="1:3" x14ac:dyDescent="0.3">
      <c r="A35" s="90" t="s">
        <v>61</v>
      </c>
      <c r="B35" s="21" t="s">
        <v>62</v>
      </c>
      <c r="C35" s="20"/>
    </row>
    <row r="36" spans="1:3" x14ac:dyDescent="0.3">
      <c r="A36" s="91"/>
      <c r="B36" s="21" t="s">
        <v>63</v>
      </c>
      <c r="C36" s="20"/>
    </row>
    <row r="37" spans="1:3" x14ac:dyDescent="0.3">
      <c r="A37" s="91"/>
      <c r="B37" s="45" t="s">
        <v>64</v>
      </c>
      <c r="C37" s="20"/>
    </row>
    <row r="38" spans="1:3" x14ac:dyDescent="0.3">
      <c r="A38" s="93"/>
      <c r="B38" s="45" t="s">
        <v>65</v>
      </c>
      <c r="C38" s="20"/>
    </row>
    <row r="39" spans="1:3" x14ac:dyDescent="0.3">
      <c r="A39" s="93"/>
      <c r="B39" s="47" t="s">
        <v>66</v>
      </c>
      <c r="C39" s="20"/>
    </row>
    <row r="40" spans="1:3" x14ac:dyDescent="0.3">
      <c r="A40" s="93"/>
      <c r="B40" s="46" t="s">
        <v>67</v>
      </c>
      <c r="C40" s="20"/>
    </row>
    <row r="41" spans="1:3" ht="17.25" customHeight="1" x14ac:dyDescent="0.3">
      <c r="A41" s="91"/>
      <c r="B41" s="48" t="s">
        <v>69</v>
      </c>
      <c r="C41" s="20"/>
    </row>
    <row r="42" spans="1:3" x14ac:dyDescent="0.3">
      <c r="A42" s="93"/>
      <c r="B42" s="48" t="s">
        <v>76</v>
      </c>
      <c r="C42" s="20"/>
    </row>
    <row r="43" spans="1:3" x14ac:dyDescent="0.3">
      <c r="A43" s="93"/>
      <c r="B43" s="48" t="s">
        <v>75</v>
      </c>
      <c r="C43" s="20"/>
    </row>
    <row r="44" spans="1:3" x14ac:dyDescent="0.3">
      <c r="A44" s="93"/>
      <c r="B44" s="48" t="s">
        <v>70</v>
      </c>
      <c r="C44" s="20"/>
    </row>
    <row r="45" spans="1:3" x14ac:dyDescent="0.3">
      <c r="A45" s="93"/>
      <c r="B45" s="48" t="s">
        <v>71</v>
      </c>
      <c r="C45" s="20"/>
    </row>
    <row r="46" spans="1:3" ht="18" customHeight="1" x14ac:dyDescent="0.3">
      <c r="A46" s="93"/>
      <c r="B46" s="48" t="s">
        <v>72</v>
      </c>
      <c r="C46" s="20"/>
    </row>
    <row r="47" spans="1:3" ht="18.75" customHeight="1" x14ac:dyDescent="0.3">
      <c r="A47" s="93"/>
      <c r="B47" s="48" t="s">
        <v>73</v>
      </c>
      <c r="C47" s="20"/>
    </row>
    <row r="48" spans="1:3" x14ac:dyDescent="0.3">
      <c r="A48" s="93"/>
      <c r="B48" s="48" t="s">
        <v>74</v>
      </c>
      <c r="C48" s="20"/>
    </row>
    <row r="49" spans="1:3" x14ac:dyDescent="0.3">
      <c r="A49" s="93"/>
      <c r="B49" s="45" t="s">
        <v>68</v>
      </c>
      <c r="C49" s="20"/>
    </row>
    <row r="50" spans="1:3" x14ac:dyDescent="0.3">
      <c r="A50" s="93"/>
      <c r="B50" s="47" t="s">
        <v>77</v>
      </c>
      <c r="C50" s="20"/>
    </row>
    <row r="51" spans="1:3" x14ac:dyDescent="0.3">
      <c r="A51" s="93"/>
      <c r="B51" s="47" t="s">
        <v>78</v>
      </c>
      <c r="C51" s="20"/>
    </row>
    <row r="52" spans="1:3" x14ac:dyDescent="0.3">
      <c r="A52" s="93"/>
      <c r="B52" s="47" t="s">
        <v>79</v>
      </c>
      <c r="C52" s="20"/>
    </row>
    <row r="53" spans="1:3" x14ac:dyDescent="0.3">
      <c r="A53" s="93"/>
      <c r="B53" s="47" t="s">
        <v>80</v>
      </c>
      <c r="C53" s="20"/>
    </row>
    <row r="54" spans="1:3" x14ac:dyDescent="0.3">
      <c r="A54" s="93"/>
      <c r="B54" s="45" t="s">
        <v>81</v>
      </c>
      <c r="C54" s="20"/>
    </row>
    <row r="55" spans="1:3" x14ac:dyDescent="0.3">
      <c r="A55" s="93"/>
      <c r="B55" s="47" t="s">
        <v>82</v>
      </c>
      <c r="C55" s="20"/>
    </row>
    <row r="56" spans="1:3" x14ac:dyDescent="0.3">
      <c r="A56" s="93"/>
      <c r="B56" s="47" t="s">
        <v>83</v>
      </c>
      <c r="C56" s="20"/>
    </row>
    <row r="57" spans="1:3" x14ac:dyDescent="0.3">
      <c r="A57" s="93"/>
      <c r="B57" s="47" t="s">
        <v>84</v>
      </c>
      <c r="C57" s="20"/>
    </row>
    <row r="58" spans="1:3" ht="15.75" customHeight="1" x14ac:dyDescent="0.3">
      <c r="A58" s="93"/>
      <c r="B58" s="49" t="s">
        <v>147</v>
      </c>
      <c r="C58" s="20"/>
    </row>
    <row r="59" spans="1:3" ht="15.75" customHeight="1" x14ac:dyDescent="0.3">
      <c r="A59" s="93"/>
      <c r="B59" s="49" t="s">
        <v>85</v>
      </c>
      <c r="C59" s="20"/>
    </row>
    <row r="60" spans="1:3" x14ac:dyDescent="0.3">
      <c r="A60" s="93"/>
      <c r="B60" s="47" t="s">
        <v>86</v>
      </c>
      <c r="C60" s="20"/>
    </row>
    <row r="61" spans="1:3" x14ac:dyDescent="0.3">
      <c r="A61" s="93"/>
      <c r="B61" s="47" t="s">
        <v>148</v>
      </c>
      <c r="C61" s="20"/>
    </row>
    <row r="62" spans="1:3" x14ac:dyDescent="0.3">
      <c r="A62" s="93"/>
      <c r="B62" s="47" t="s">
        <v>149</v>
      </c>
      <c r="C62" s="20"/>
    </row>
    <row r="63" spans="1:3" x14ac:dyDescent="0.3">
      <c r="A63" s="93"/>
      <c r="B63" s="45" t="s">
        <v>87</v>
      </c>
      <c r="C63" s="20"/>
    </row>
    <row r="64" spans="1:3" x14ac:dyDescent="0.3">
      <c r="A64" s="93"/>
      <c r="B64" s="47" t="s">
        <v>88</v>
      </c>
      <c r="C64" s="20"/>
    </row>
    <row r="65" spans="1:7" x14ac:dyDescent="0.3">
      <c r="A65" s="93"/>
      <c r="B65" s="47" t="s">
        <v>89</v>
      </c>
      <c r="C65" s="20"/>
    </row>
    <row r="66" spans="1:7" x14ac:dyDescent="0.3">
      <c r="A66" s="93"/>
      <c r="B66" s="47" t="s">
        <v>90</v>
      </c>
      <c r="C66" s="20"/>
    </row>
    <row r="67" spans="1:7" x14ac:dyDescent="0.3">
      <c r="A67" s="93"/>
      <c r="B67" s="47" t="s">
        <v>92</v>
      </c>
      <c r="C67" s="20"/>
    </row>
    <row r="68" spans="1:7" x14ac:dyDescent="0.3">
      <c r="A68" s="93"/>
      <c r="B68" s="47" t="s">
        <v>93</v>
      </c>
      <c r="C68" s="20"/>
    </row>
    <row r="69" spans="1:7" x14ac:dyDescent="0.3">
      <c r="A69" s="93"/>
      <c r="B69" s="46" t="s">
        <v>91</v>
      </c>
      <c r="C69" s="20"/>
    </row>
    <row r="70" spans="1:7" x14ac:dyDescent="0.3">
      <c r="A70" s="91"/>
      <c r="B70" s="46" t="s">
        <v>94</v>
      </c>
      <c r="C70" s="20"/>
    </row>
    <row r="71" spans="1:7" ht="27.6" x14ac:dyDescent="0.3">
      <c r="A71" s="91"/>
      <c r="B71" s="21" t="s">
        <v>95</v>
      </c>
      <c r="C71" s="20"/>
    </row>
    <row r="72" spans="1:7" ht="15.75" customHeight="1" x14ac:dyDescent="0.3">
      <c r="A72" s="87" t="s">
        <v>20</v>
      </c>
      <c r="B72" s="50" t="s">
        <v>96</v>
      </c>
      <c r="C72" s="20"/>
    </row>
    <row r="73" spans="1:7" x14ac:dyDescent="0.3">
      <c r="A73" s="88"/>
      <c r="B73" s="21" t="s">
        <v>21</v>
      </c>
      <c r="C73" s="20"/>
    </row>
    <row r="74" spans="1:7" ht="27.6" x14ac:dyDescent="0.3">
      <c r="A74" s="88"/>
      <c r="B74" s="21" t="s">
        <v>16</v>
      </c>
      <c r="C74" s="20"/>
    </row>
    <row r="75" spans="1:7" ht="41.4" x14ac:dyDescent="0.3">
      <c r="A75" s="89"/>
      <c r="B75" s="21" t="s">
        <v>150</v>
      </c>
      <c r="C75" s="20"/>
    </row>
    <row r="76" spans="1:7" ht="25.95" customHeight="1" x14ac:dyDescent="0.3">
      <c r="A76" s="22" t="s">
        <v>22</v>
      </c>
      <c r="B76" s="23" t="s">
        <v>23</v>
      </c>
      <c r="C76" s="20"/>
      <c r="D76" s="12"/>
      <c r="E76" s="12"/>
      <c r="F76" s="12"/>
      <c r="G76" s="12"/>
    </row>
    <row r="77" spans="1:7" ht="25.95" customHeight="1" x14ac:dyDescent="0.3">
      <c r="A77" s="24"/>
      <c r="B77" s="25"/>
      <c r="C77" s="26"/>
      <c r="D77" s="12"/>
      <c r="E77" s="12"/>
      <c r="F77" s="12"/>
      <c r="G77" s="12"/>
    </row>
    <row r="78" spans="1:7" ht="25.95" customHeight="1" thickBot="1" x14ac:dyDescent="0.35">
      <c r="A78" s="24"/>
      <c r="B78" s="25"/>
      <c r="C78" s="26"/>
      <c r="D78" s="12"/>
      <c r="E78" s="12"/>
      <c r="F78" s="12"/>
      <c r="G78" s="12"/>
    </row>
    <row r="79" spans="1:7" ht="33" customHeight="1" thickBot="1" x14ac:dyDescent="0.35">
      <c r="A79" s="42" t="s">
        <v>33</v>
      </c>
      <c r="B79" s="14" t="s">
        <v>17</v>
      </c>
      <c r="C79" s="26"/>
      <c r="D79" s="12"/>
      <c r="E79" s="12"/>
      <c r="F79" s="12"/>
      <c r="G79" s="12"/>
    </row>
    <row r="80" spans="1:7" ht="37.200000000000003" customHeight="1" x14ac:dyDescent="0.3">
      <c r="A80" s="86" t="s">
        <v>98</v>
      </c>
      <c r="B80" s="86"/>
      <c r="C80" s="86"/>
    </row>
    <row r="81" spans="1:3" x14ac:dyDescent="0.3">
      <c r="A81" s="16" t="s">
        <v>14</v>
      </c>
      <c r="B81" s="17" t="s">
        <v>15</v>
      </c>
      <c r="C81" s="17" t="s">
        <v>18</v>
      </c>
    </row>
    <row r="82" spans="1:3" x14ac:dyDescent="0.3">
      <c r="A82" s="43" t="s">
        <v>25</v>
      </c>
      <c r="B82" s="18"/>
      <c r="C82" s="27"/>
    </row>
    <row r="83" spans="1:3" s="9" customFormat="1" ht="41.4" x14ac:dyDescent="0.3">
      <c r="A83" s="90" t="s">
        <v>19</v>
      </c>
      <c r="B83" s="55" t="s">
        <v>99</v>
      </c>
      <c r="C83" s="20"/>
    </row>
    <row r="84" spans="1:3" s="9" customFormat="1" x14ac:dyDescent="0.3">
      <c r="A84" s="91"/>
      <c r="B84" s="55" t="s">
        <v>143</v>
      </c>
      <c r="C84" s="20"/>
    </row>
    <row r="85" spans="1:3" s="9" customFormat="1" ht="27.6" x14ac:dyDescent="0.3">
      <c r="A85" s="91"/>
      <c r="B85" s="55" t="s">
        <v>100</v>
      </c>
      <c r="C85" s="20"/>
    </row>
    <row r="86" spans="1:3" s="9" customFormat="1" ht="41.4" x14ac:dyDescent="0.3">
      <c r="A86" s="91"/>
      <c r="B86" s="55" t="s">
        <v>154</v>
      </c>
      <c r="C86" s="20"/>
    </row>
    <row r="87" spans="1:3" s="9" customFormat="1" x14ac:dyDescent="0.3">
      <c r="A87" s="91"/>
      <c r="B87" s="56" t="s">
        <v>101</v>
      </c>
      <c r="C87" s="20"/>
    </row>
    <row r="88" spans="1:3" s="9" customFormat="1" ht="27.6" x14ac:dyDescent="0.3">
      <c r="A88" s="91"/>
      <c r="B88" s="57" t="s">
        <v>102</v>
      </c>
      <c r="C88" s="20"/>
    </row>
    <row r="89" spans="1:3" s="9" customFormat="1" ht="27.6" x14ac:dyDescent="0.3">
      <c r="A89" s="91"/>
      <c r="B89" s="58" t="s">
        <v>144</v>
      </c>
      <c r="C89" s="20"/>
    </row>
    <row r="90" spans="1:3" s="9" customFormat="1" x14ac:dyDescent="0.3">
      <c r="A90" s="91"/>
      <c r="B90" s="56" t="s">
        <v>103</v>
      </c>
      <c r="C90" s="20"/>
    </row>
    <row r="91" spans="1:3" s="9" customFormat="1" x14ac:dyDescent="0.3">
      <c r="A91" s="91"/>
      <c r="B91" s="57" t="s">
        <v>145</v>
      </c>
      <c r="C91" s="20"/>
    </row>
    <row r="92" spans="1:3" s="9" customFormat="1" x14ac:dyDescent="0.3">
      <c r="A92" s="91"/>
      <c r="B92" s="57" t="s">
        <v>105</v>
      </c>
      <c r="C92" s="20"/>
    </row>
    <row r="93" spans="1:3" s="9" customFormat="1" x14ac:dyDescent="0.3">
      <c r="A93" s="91"/>
      <c r="B93" s="58" t="s">
        <v>104</v>
      </c>
      <c r="C93" s="20"/>
    </row>
    <row r="94" spans="1:3" s="9" customFormat="1" ht="27.6" x14ac:dyDescent="0.3">
      <c r="A94" s="91"/>
      <c r="B94" s="59" t="s">
        <v>106</v>
      </c>
      <c r="C94" s="20"/>
    </row>
    <row r="95" spans="1:3" s="9" customFormat="1" ht="27.6" x14ac:dyDescent="0.3">
      <c r="A95" s="91"/>
      <c r="B95" s="59" t="s">
        <v>107</v>
      </c>
      <c r="C95" s="20"/>
    </row>
    <row r="96" spans="1:3" s="9" customFormat="1" ht="27.6" x14ac:dyDescent="0.3">
      <c r="A96" s="91"/>
      <c r="B96" s="53" t="s">
        <v>108</v>
      </c>
      <c r="C96" s="20"/>
    </row>
    <row r="97" spans="1:3" s="9" customFormat="1" ht="27.6" x14ac:dyDescent="0.3">
      <c r="A97" s="91"/>
      <c r="B97" s="51" t="s">
        <v>109</v>
      </c>
      <c r="C97" s="20"/>
    </row>
    <row r="98" spans="1:3" s="9" customFormat="1" x14ac:dyDescent="0.3">
      <c r="A98" s="91"/>
      <c r="B98" s="51" t="s">
        <v>110</v>
      </c>
      <c r="C98" s="20"/>
    </row>
    <row r="99" spans="1:3" s="9" customFormat="1" ht="27.6" x14ac:dyDescent="0.3">
      <c r="A99" s="91"/>
      <c r="B99" s="52" t="s">
        <v>111</v>
      </c>
      <c r="C99" s="20"/>
    </row>
    <row r="100" spans="1:3" s="9" customFormat="1" ht="27.6" x14ac:dyDescent="0.3">
      <c r="A100" s="91"/>
      <c r="B100" s="59" t="s">
        <v>112</v>
      </c>
      <c r="C100" s="20"/>
    </row>
    <row r="101" spans="1:3" s="9" customFormat="1" ht="41.4" x14ac:dyDescent="0.3">
      <c r="A101" s="92"/>
      <c r="B101" s="53" t="s">
        <v>113</v>
      </c>
      <c r="C101" s="20"/>
    </row>
    <row r="102" spans="1:3" s="9" customFormat="1" ht="15.75" customHeight="1" x14ac:dyDescent="0.3">
      <c r="A102" s="91" t="s">
        <v>114</v>
      </c>
      <c r="B102" s="53" t="s">
        <v>118</v>
      </c>
      <c r="C102" s="20"/>
    </row>
    <row r="103" spans="1:3" s="9" customFormat="1" x14ac:dyDescent="0.3">
      <c r="A103" s="91"/>
      <c r="B103" s="51" t="s">
        <v>117</v>
      </c>
      <c r="C103" s="20"/>
    </row>
    <row r="104" spans="1:3" s="9" customFormat="1" ht="18" customHeight="1" x14ac:dyDescent="0.3">
      <c r="A104" s="91"/>
      <c r="B104" s="51" t="s">
        <v>115</v>
      </c>
      <c r="C104" s="20"/>
    </row>
    <row r="105" spans="1:3" s="9" customFormat="1" x14ac:dyDescent="0.3">
      <c r="A105" s="91"/>
      <c r="B105" s="51" t="s">
        <v>151</v>
      </c>
      <c r="C105" s="20"/>
    </row>
    <row r="106" spans="1:3" s="9" customFormat="1" ht="27.6" x14ac:dyDescent="0.3">
      <c r="A106" s="91"/>
      <c r="B106" s="51" t="s">
        <v>152</v>
      </c>
      <c r="C106" s="20"/>
    </row>
    <row r="107" spans="1:3" s="9" customFormat="1" ht="27.6" x14ac:dyDescent="0.3">
      <c r="A107" s="91"/>
      <c r="B107" s="51" t="s">
        <v>116</v>
      </c>
      <c r="C107" s="20"/>
    </row>
    <row r="108" spans="1:3" s="9" customFormat="1" x14ac:dyDescent="0.3">
      <c r="A108" s="91"/>
      <c r="B108" s="53" t="s">
        <v>119</v>
      </c>
      <c r="C108" s="20"/>
    </row>
    <row r="109" spans="1:3" s="9" customFormat="1" x14ac:dyDescent="0.3">
      <c r="A109" s="91"/>
      <c r="B109" s="51" t="s">
        <v>121</v>
      </c>
      <c r="C109" s="20"/>
    </row>
    <row r="110" spans="1:3" s="9" customFormat="1" x14ac:dyDescent="0.3">
      <c r="A110" s="91"/>
      <c r="B110" s="51" t="s">
        <v>122</v>
      </c>
      <c r="C110" s="20"/>
    </row>
    <row r="111" spans="1:3" s="9" customFormat="1" x14ac:dyDescent="0.3">
      <c r="A111" s="91"/>
      <c r="B111" s="52" t="s">
        <v>120</v>
      </c>
      <c r="C111" s="20"/>
    </row>
    <row r="112" spans="1:3" s="9" customFormat="1" x14ac:dyDescent="0.3">
      <c r="A112" s="91"/>
      <c r="B112" s="53" t="s">
        <v>123</v>
      </c>
      <c r="C112" s="20"/>
    </row>
    <row r="113" spans="1:3" s="9" customFormat="1" x14ac:dyDescent="0.3">
      <c r="A113" s="91"/>
      <c r="B113" s="53" t="s">
        <v>124</v>
      </c>
      <c r="C113" s="20"/>
    </row>
    <row r="114" spans="1:3" s="9" customFormat="1" x14ac:dyDescent="0.3">
      <c r="A114" s="91"/>
      <c r="B114" s="60" t="s">
        <v>125</v>
      </c>
      <c r="C114" s="20"/>
    </row>
    <row r="115" spans="1:3" s="9" customFormat="1" ht="41.4" x14ac:dyDescent="0.3">
      <c r="A115" s="91"/>
      <c r="B115" s="51" t="s">
        <v>146</v>
      </c>
      <c r="C115" s="20"/>
    </row>
    <row r="116" spans="1:3" s="9" customFormat="1" ht="27.6" x14ac:dyDescent="0.3">
      <c r="A116" s="91"/>
      <c r="B116" s="51" t="s">
        <v>126</v>
      </c>
      <c r="C116" s="20"/>
    </row>
    <row r="117" spans="1:3" s="9" customFormat="1" ht="27.6" x14ac:dyDescent="0.3">
      <c r="A117" s="91"/>
      <c r="B117" s="52" t="s">
        <v>127</v>
      </c>
      <c r="C117" s="20"/>
    </row>
    <row r="118" spans="1:3" s="9" customFormat="1" ht="27.6" x14ac:dyDescent="0.3">
      <c r="A118" s="91"/>
      <c r="B118" s="52" t="s">
        <v>128</v>
      </c>
      <c r="C118" s="20"/>
    </row>
    <row r="119" spans="1:3" s="9" customFormat="1" ht="27.6" x14ac:dyDescent="0.3">
      <c r="A119" s="91"/>
      <c r="B119" s="51" t="s">
        <v>129</v>
      </c>
      <c r="C119" s="20"/>
    </row>
    <row r="120" spans="1:3" s="9" customFormat="1" x14ac:dyDescent="0.3">
      <c r="A120" s="91"/>
      <c r="B120" s="53" t="s">
        <v>131</v>
      </c>
      <c r="C120" s="20"/>
    </row>
    <row r="121" spans="1:3" s="9" customFormat="1" x14ac:dyDescent="0.3">
      <c r="A121" s="91"/>
      <c r="B121" s="51" t="s">
        <v>130</v>
      </c>
      <c r="C121" s="20"/>
    </row>
    <row r="122" spans="1:3" s="9" customFormat="1" x14ac:dyDescent="0.3">
      <c r="A122" s="91"/>
      <c r="B122" s="53" t="s">
        <v>132</v>
      </c>
      <c r="C122" s="20"/>
    </row>
    <row r="123" spans="1:3" s="9" customFormat="1" x14ac:dyDescent="0.3">
      <c r="A123" s="91"/>
      <c r="B123" s="51" t="s">
        <v>133</v>
      </c>
      <c r="C123" s="20"/>
    </row>
    <row r="124" spans="1:3" s="9" customFormat="1" x14ac:dyDescent="0.3">
      <c r="A124" s="91"/>
      <c r="B124" s="53" t="s">
        <v>134</v>
      </c>
      <c r="C124" s="20"/>
    </row>
    <row r="125" spans="1:3" s="9" customFormat="1" ht="27.6" x14ac:dyDescent="0.3">
      <c r="A125" s="91"/>
      <c r="B125" s="51" t="s">
        <v>135</v>
      </c>
      <c r="C125" s="20"/>
    </row>
    <row r="126" spans="1:3" s="9" customFormat="1" x14ac:dyDescent="0.3">
      <c r="A126" s="91"/>
      <c r="B126" s="53" t="s">
        <v>136</v>
      </c>
      <c r="C126" s="20"/>
    </row>
    <row r="127" spans="1:3" s="9" customFormat="1" x14ac:dyDescent="0.3">
      <c r="A127" s="91"/>
      <c r="B127" s="51" t="s">
        <v>137</v>
      </c>
      <c r="C127" s="20"/>
    </row>
    <row r="128" spans="1:3" s="9" customFormat="1" x14ac:dyDescent="0.3">
      <c r="A128" s="91"/>
      <c r="B128" s="51" t="s">
        <v>138</v>
      </c>
      <c r="C128" s="20"/>
    </row>
    <row r="129" spans="1:3" s="9" customFormat="1" ht="27.6" x14ac:dyDescent="0.3">
      <c r="A129" s="91"/>
      <c r="B129" s="51" t="s">
        <v>155</v>
      </c>
      <c r="C129" s="20"/>
    </row>
    <row r="130" spans="1:3" s="9" customFormat="1" ht="27.6" x14ac:dyDescent="0.3">
      <c r="A130" s="91"/>
      <c r="B130" s="51" t="s">
        <v>139</v>
      </c>
      <c r="C130" s="20"/>
    </row>
    <row r="131" spans="1:3" s="9" customFormat="1" x14ac:dyDescent="0.3">
      <c r="A131" s="91"/>
      <c r="B131" s="51" t="s">
        <v>140</v>
      </c>
      <c r="C131" s="20"/>
    </row>
    <row r="132" spans="1:3" s="9" customFormat="1" ht="138" x14ac:dyDescent="0.3">
      <c r="A132" s="91"/>
      <c r="B132" s="52" t="s">
        <v>156</v>
      </c>
      <c r="C132" s="20"/>
    </row>
    <row r="133" spans="1:3" s="9" customFormat="1" ht="27.6" x14ac:dyDescent="0.3">
      <c r="A133" s="91"/>
      <c r="B133" s="52" t="s">
        <v>157</v>
      </c>
      <c r="C133" s="20"/>
    </row>
    <row r="134" spans="1:3" s="9" customFormat="1" ht="41.4" x14ac:dyDescent="0.3">
      <c r="A134" s="91"/>
      <c r="B134" s="53" t="s">
        <v>158</v>
      </c>
      <c r="C134" s="20"/>
    </row>
    <row r="135" spans="1:3" s="9" customFormat="1" ht="27.6" x14ac:dyDescent="0.3">
      <c r="A135" s="91"/>
      <c r="B135" s="53" t="s">
        <v>141</v>
      </c>
      <c r="C135" s="20"/>
    </row>
    <row r="136" spans="1:3" s="9" customFormat="1" ht="41.4" x14ac:dyDescent="0.3">
      <c r="A136" s="91"/>
      <c r="B136" s="52" t="s">
        <v>159</v>
      </c>
      <c r="C136" s="20"/>
    </row>
    <row r="137" spans="1:3" s="9" customFormat="1" x14ac:dyDescent="0.3">
      <c r="A137" s="87" t="s">
        <v>20</v>
      </c>
      <c r="B137" s="61" t="s">
        <v>142</v>
      </c>
      <c r="C137" s="28"/>
    </row>
    <row r="138" spans="1:3" ht="27.6" x14ac:dyDescent="0.3">
      <c r="A138" s="88"/>
      <c r="B138" s="62" t="s">
        <v>16</v>
      </c>
      <c r="C138" s="28"/>
    </row>
    <row r="139" spans="1:3" x14ac:dyDescent="0.3">
      <c r="A139" s="22" t="s">
        <v>22</v>
      </c>
      <c r="B139" s="54" t="s">
        <v>23</v>
      </c>
      <c r="C139" s="28"/>
    </row>
    <row r="140" spans="1:3" x14ac:dyDescent="0.3">
      <c r="A140" s="10"/>
      <c r="B140" s="7"/>
      <c r="C140" s="8"/>
    </row>
  </sheetData>
  <mergeCells count="9">
    <mergeCell ref="A2:B2"/>
    <mergeCell ref="A6:C6"/>
    <mergeCell ref="A80:C80"/>
    <mergeCell ref="A137:A138"/>
    <mergeCell ref="A72:A75"/>
    <mergeCell ref="A9:A34"/>
    <mergeCell ref="A35:A71"/>
    <mergeCell ref="A83:A101"/>
    <mergeCell ref="A102:A136"/>
  </mergeCells>
  <pageMargins left="0.70866141732283472" right="0.31496062992125984" top="0.55118110236220474" bottom="0.35433070866141736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 KZ</vt:lpstr>
      <vt:lpstr>Špecifikácia položiek</vt:lpstr>
      <vt:lpstr>'Špecifikácia položiek'!Oblasť_tlače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Dvoráková</dc:creator>
  <cp:lastModifiedBy>Anna Dvoráková</cp:lastModifiedBy>
  <cp:lastPrinted>2025-06-23T13:42:47Z</cp:lastPrinted>
  <dcterms:created xsi:type="dcterms:W3CDTF">2024-10-24T09:02:49Z</dcterms:created>
  <dcterms:modified xsi:type="dcterms:W3CDTF">2025-07-23T06:01:17Z</dcterms:modified>
</cp:coreProperties>
</file>