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hornackova_bratislava_sk/Documents/Desktop/MH/VO/DNS_Výzva 24 Elektrospotrebiče/Podklady pre vyhlásenie/Elektro pre MAG/"/>
    </mc:Choice>
  </mc:AlternateContent>
  <xr:revisionPtr revIDLastSave="42" documentId="14_{13B0B528-C564-4C19-B918-731CD9BE3F9E}" xr6:coauthVersionLast="47" xr6:coauthVersionMax="47" xr10:uidLastSave="{E2728584-3949-4E62-A5E1-1CA630FCE508}"/>
  <bookViews>
    <workbookView xWindow="-110" yWindow="-110" windowWidth="19420" windowHeight="104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postavenie'!$B$1:$B$19</definedName>
    <definedName name="_xlnm.Print_Area" localSheetId="0">'Ponuka uchádzača'!$A$2:$E$44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6" l="1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17" i="6"/>
  <c r="E17" i="6" s="1"/>
  <c r="E15" i="6" l="1"/>
  <c r="D15" i="6"/>
  <c r="E40" i="6" l="1"/>
</calcChain>
</file>

<file path=xl/sharedStrings.xml><?xml version="1.0" encoding="utf-8"?>
<sst xmlns="http://schemas.openxmlformats.org/spreadsheetml/2006/main" count="87" uniqueCount="83">
  <si>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</si>
  <si>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</si>
  <si>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</si>
  <si>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</si>
  <si>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</si>
  <si>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</si>
  <si>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</si>
  <si>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</si>
  <si>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</si>
  <si>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</si>
  <si>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</si>
  <si>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</si>
  <si>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</si>
  <si>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</si>
  <si>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</si>
  <si>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</si>
  <si>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</si>
  <si>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</si>
  <si>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</si>
  <si>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</si>
  <si>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</si>
  <si>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</si>
  <si>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</si>
  <si>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</si>
  <si>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</si>
  <si>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</si>
  <si>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</si>
  <si>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</si>
  <si>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</si>
  <si>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</si>
  <si>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</si>
  <si>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</si>
  <si>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</si>
  <si>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</si>
  <si>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</si>
  <si>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</si>
  <si>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</si>
  <si>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</si>
  <si>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</si>
  <si>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</si>
  <si>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</si>
  <si>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</si>
  <si>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</si>
  <si>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</si>
  <si>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</si>
  <si>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Jednotková cena bez DPH</t>
  </si>
  <si>
    <t xml:space="preserve">Celková cena s DPH </t>
  </si>
  <si>
    <t>Cena spolu:</t>
  </si>
  <si>
    <t>Dynamický nákupný systém "Elektrospotrebiče"</t>
  </si>
  <si>
    <t>V prípade, že vyššie nie sú uvedené žiadne osoby, čestne prehlasujem, že žiadne takéto osoby v našej spoločnosti nepôsobia.</t>
  </si>
  <si>
    <t>Zároveň čestne vhylasujem, že všetky vyššie uvedené osoby spĺňajú podmienky účasti osobného postavenia podľa § 32 ods. 1 písm. a) ZVO.</t>
  </si>
  <si>
    <t>4. ... v prípade potreby doplňte ďalšie riadky</t>
  </si>
  <si>
    <t>3. Meno Priezvisko, funkcia v spoločnosti</t>
  </si>
  <si>
    <t>2. Meno Priezvisko, funkcia v spoločnosti</t>
  </si>
  <si>
    <t>1. Meno Priezvisko, funkcia v spoločnosti</t>
  </si>
  <si>
    <t>že v spoločnosti uchádazača pôsobia nasledovné osoby splňajúce podmienky stanovené v § 32 ods. 8 ZVO:</t>
  </si>
  <si>
    <t>Čestné vyhlásenie podľa § 32 ods. 7 ZVO</t>
  </si>
  <si>
    <t>Kávovar</t>
  </si>
  <si>
    <t>Vodný filter</t>
  </si>
  <si>
    <t>Vodný filter Delonghi DLS C002</t>
  </si>
  <si>
    <t>Odvápňovač</t>
  </si>
  <si>
    <t>Chladnička samostat. Stojaca - typ 1</t>
  </si>
  <si>
    <t>Chladnička samostat. Stojaca - typ 2</t>
  </si>
  <si>
    <t>Chladnička americká</t>
  </si>
  <si>
    <t>Mikrovlnná rúra</t>
  </si>
  <si>
    <t>Mobilná klimatizácia</t>
  </si>
  <si>
    <t>Ventilátor stolový</t>
  </si>
  <si>
    <t>Stojanový ventilátor</t>
  </si>
  <si>
    <t>Čistička vzduchu</t>
  </si>
  <si>
    <t>Olejový radiátor</t>
  </si>
  <si>
    <t>Skartovací stroj</t>
  </si>
  <si>
    <t>Led stolová lampa</t>
  </si>
  <si>
    <t>Smart TV 55´´</t>
  </si>
  <si>
    <t>Držiak tv kĺbový</t>
  </si>
  <si>
    <t>Smart TV 85´´</t>
  </si>
  <si>
    <t>Stojan TV</t>
  </si>
  <si>
    <t>Umývačka riadu vstavaná - typ1</t>
  </si>
  <si>
    <t>Umývačka riadu vstavaná - typ2</t>
  </si>
  <si>
    <t>Predpokladané množstvo</t>
  </si>
  <si>
    <t>Rýchlovarná kanvica  typ 1 (nepriehľadná)</t>
  </si>
  <si>
    <t>Rýchlovarná kanvica  typ 2 (priehľadná)</t>
  </si>
  <si>
    <t>Kritérium: Cena s DPH</t>
  </si>
  <si>
    <t>Príloha č. 2 - Ponuka uchádzača Výzve č. 24 - Elektrospotrebiče pre magistrát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</si>
</sst>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/>
      <right/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87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0" fillId="5" borderId="0" xfId="0" applyFill="1"/>
    <xf numFmtId="0" fontId="10" fillId="5" borderId="7" xfId="1" applyFont="1" applyFill="1" applyBorder="1" applyAlignment="1">
      <alignment vertical="center" wrapText="1"/>
    </xf>
    <xf numFmtId="0" fontId="10" fillId="5" borderId="12" xfId="1" applyFont="1" applyFill="1" applyBorder="1" applyAlignment="1">
      <alignment vertical="center" wrapText="1"/>
    </xf>
    <xf numFmtId="0" fontId="3" fillId="5" borderId="0" xfId="1" applyFont="1" applyFill="1" applyBorder="1" applyAlignment="1">
      <alignment horizontal="center"/>
    </xf>
    <xf numFmtId="164" fontId="16" fillId="0" borderId="23" xfId="1" applyNumberFormat="1" applyFont="1" applyFill="1" applyBorder="1"/>
    <xf numFmtId="164" fontId="0" fillId="0" borderId="24" xfId="1" applyNumberFormat="1" applyFont="1" applyFill="1" applyBorder="1" applyAlignment="1">
      <alignment horizontal="center" vertical="center"/>
    </xf>
    <xf numFmtId="164" fontId="0" fillId="0" borderId="27" xfId="1" applyNumberFormat="1" applyFont="1" applyFill="1" applyBorder="1"/>
    <xf numFmtId="0" fontId="0" fillId="0" borderId="26" xfId="0" applyBorder="1" applyAlignment="1">
      <alignment horizontal="center" vertical="center"/>
    </xf>
    <xf numFmtId="0" fontId="18" fillId="0" borderId="10" xfId="1" applyFont="1" applyFill="1" applyBorder="1"/>
    <xf numFmtId="2" fontId="18" fillId="0" borderId="11" xfId="1" applyNumberFormat="1" applyFont="1" applyFill="1" applyBorder="1"/>
    <xf numFmtId="0" fontId="5" fillId="0" borderId="28" xfId="0" applyFont="1" applyBorder="1" applyAlignment="1">
      <alignment vertical="center"/>
    </xf>
    <xf numFmtId="0" fontId="0" fillId="0" borderId="29" xfId="0" applyBorder="1" applyAlignment="1">
      <alignment horizontal="left" vertical="center" wrapText="1" indent="1"/>
    </xf>
    <xf numFmtId="0" fontId="0" fillId="0" borderId="29" xfId="0" applyBorder="1" applyAlignment="1">
      <alignment horizontal="left" wrapText="1" indent="1"/>
    </xf>
    <xf numFmtId="0" fontId="19" fillId="0" borderId="29" xfId="3" applyBorder="1" applyAlignment="1">
      <alignment horizontal="left" vertical="center" wrapText="1" indent="1"/>
    </xf>
    <xf numFmtId="0" fontId="0" fillId="0" borderId="29" xfId="0" applyBorder="1" applyAlignment="1" applyProtection="1">
      <alignment horizontal="left" vertical="center" wrapText="1" indent="1"/>
      <protection locked="0"/>
    </xf>
    <xf numFmtId="0" fontId="2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 indent="1"/>
    </xf>
    <xf numFmtId="0" fontId="5" fillId="0" borderId="29" xfId="0" applyFont="1" applyBorder="1" applyAlignment="1">
      <alignment horizontal="justify" vertical="center"/>
    </xf>
    <xf numFmtId="0" fontId="4" fillId="0" borderId="30" xfId="0" applyFont="1" applyBorder="1" applyAlignment="1">
      <alignment horizontal="center" vertical="center"/>
    </xf>
    <xf numFmtId="164" fontId="2" fillId="0" borderId="24" xfId="0" applyNumberFormat="1" applyFont="1" applyBorder="1" applyAlignment="1">
      <alignment wrapText="1"/>
    </xf>
    <xf numFmtId="2" fontId="18" fillId="0" borderId="2" xfId="1" applyNumberFormat="1" applyFont="1" applyFill="1"/>
    <xf numFmtId="164" fontId="2" fillId="0" borderId="25" xfId="0" applyNumberFormat="1" applyFont="1" applyBorder="1" applyAlignment="1">
      <alignment wrapText="1"/>
    </xf>
    <xf numFmtId="164" fontId="2" fillId="0" borderId="31" xfId="0" applyNumberFormat="1" applyFont="1" applyBorder="1" applyAlignment="1">
      <alignment wrapText="1"/>
    </xf>
    <xf numFmtId="164" fontId="18" fillId="0" borderId="25" xfId="0" applyNumberFormat="1" applyFont="1" applyBorder="1" applyAlignment="1">
      <alignment wrapText="1"/>
    </xf>
    <xf numFmtId="164" fontId="20" fillId="0" borderId="25" xfId="0" applyNumberFormat="1" applyFont="1" applyBorder="1" applyAlignment="1">
      <alignment wrapText="1"/>
    </xf>
    <xf numFmtId="164" fontId="18" fillId="0" borderId="25" xfId="0" applyNumberFormat="1" applyFont="1" applyBorder="1" applyAlignment="1">
      <alignment horizontal="left" vertical="top" wrapText="1"/>
    </xf>
    <xf numFmtId="0" fontId="17" fillId="0" borderId="32" xfId="1" applyFont="1" applyFill="1" applyBorder="1"/>
    <xf numFmtId="0" fontId="17" fillId="0" borderId="33" xfId="1" applyFont="1" applyFill="1" applyBorder="1" applyAlignment="1">
      <alignment horizontal="left"/>
    </xf>
    <xf numFmtId="0" fontId="17" fillId="0" borderId="33" xfId="1" applyFont="1" applyFill="1" applyBorder="1"/>
    <xf numFmtId="0" fontId="17" fillId="0" borderId="34" xfId="1" applyFont="1" applyFill="1" applyBorder="1"/>
    <xf numFmtId="164" fontId="18" fillId="5" borderId="25" xfId="0" applyNumberFormat="1" applyFont="1" applyFill="1" applyBorder="1" applyAlignment="1">
      <alignment wrapText="1"/>
    </xf>
    <xf numFmtId="0" fontId="13" fillId="5" borderId="0" xfId="0" applyFont="1" applyFill="1" applyAlignment="1">
      <alignment horizontal="center"/>
    </xf>
    <xf numFmtId="0" fontId="3" fillId="5" borderId="15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3" fillId="5" borderId="19" xfId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8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9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8" fillId="0" borderId="2" xfId="1" applyFont="1" applyFill="1" applyAlignment="1">
      <alignment horizontal="left"/>
    </xf>
    <xf numFmtId="0" fontId="0" fillId="5" borderId="10" xfId="1" applyFont="1" applyFill="1" applyBorder="1" applyAlignment="1">
      <alignment vertical="center" wrapText="1"/>
    </xf>
    <xf numFmtId="0" fontId="1" fillId="5" borderId="2" xfId="1" applyFont="1" applyFill="1" applyAlignment="1">
      <alignment vertical="center" wrapText="1"/>
    </xf>
    <xf numFmtId="0" fontId="10" fillId="5" borderId="10" xfId="1" applyFont="1" applyFill="1" applyBorder="1" applyAlignment="1">
      <alignment horizontal="left" vertical="center" wrapText="1"/>
    </xf>
    <xf numFmtId="0" fontId="10" fillId="5" borderId="2" xfId="1" applyFont="1" applyFill="1" applyAlignment="1">
      <alignment horizontal="left" vertical="center" wrapText="1"/>
    </xf>
    <xf numFmtId="0" fontId="8" fillId="5" borderId="3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10" fillId="5" borderId="10" xfId="1" applyFont="1" applyFill="1" applyBorder="1" applyAlignment="1">
      <alignment vertical="center" wrapText="1"/>
    </xf>
    <xf numFmtId="0" fontId="10" fillId="5" borderId="2" xfId="1" applyFont="1" applyFill="1" applyAlignment="1">
      <alignment vertical="center" wrapText="1"/>
    </xf>
    <xf numFmtId="0" fontId="16" fillId="0" borderId="21" xfId="1" applyFont="1" applyFill="1" applyBorder="1" applyAlignment="1">
      <alignment horizontal="left"/>
    </xf>
    <xf numFmtId="0" fontId="16" fillId="0" borderId="22" xfId="1" applyFont="1" applyFill="1" applyBorder="1" applyAlignment="1">
      <alignment horizontal="left"/>
    </xf>
    <xf numFmtId="0" fontId="16" fillId="0" borderId="23" xfId="1" applyFont="1" applyFill="1" applyBorder="1" applyAlignment="1">
      <alignment horizontal="left"/>
    </xf>
    <xf numFmtId="0" fontId="10" fillId="5" borderId="12" xfId="1" applyFont="1" applyFill="1" applyBorder="1" applyAlignment="1">
      <alignment horizontal="left" vertical="center" wrapText="1"/>
    </xf>
    <xf numFmtId="0" fontId="10" fillId="5" borderId="13" xfId="1" applyFont="1" applyFill="1" applyBorder="1" applyAlignment="1">
      <alignment horizontal="left" vertical="center" wrapText="1"/>
    </xf>
    <xf numFmtId="0" fontId="1" fillId="4" borderId="8" xfId="2" applyFill="1" applyBorder="1" applyAlignment="1" applyProtection="1">
      <alignment horizontal="left" vertical="center" wrapText="1"/>
      <protection locked="0"/>
    </xf>
    <xf numFmtId="0" fontId="1" fillId="4" borderId="9" xfId="2" applyFill="1" applyBorder="1" applyAlignment="1" applyProtection="1">
      <alignment horizontal="left" vertical="center" wrapText="1"/>
      <protection locked="0"/>
    </xf>
    <xf numFmtId="0" fontId="0" fillId="4" borderId="35" xfId="2" applyFont="1" applyFill="1" applyBorder="1" applyAlignment="1" applyProtection="1">
      <alignment vertical="center" wrapText="1"/>
      <protection locked="0"/>
    </xf>
    <xf numFmtId="0" fontId="1" fillId="4" borderId="20" xfId="2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36" xfId="0" applyFill="1" applyBorder="1" applyAlignment="1" applyProtection="1">
      <alignment vertical="center" wrapText="1"/>
      <protection locked="0"/>
    </xf>
    <xf numFmtId="0" fontId="3" fillId="4" borderId="11" xfId="1" applyFont="1" applyFill="1" applyBorder="1" applyProtection="1">
      <protection locked="0"/>
    </xf>
    <xf numFmtId="0" fontId="0" fillId="0" borderId="0" xfId="0" applyProtection="1">
      <protection locked="0"/>
    </xf>
    <xf numFmtId="0" fontId="3" fillId="4" borderId="14" xfId="1" applyFont="1" applyFill="1" applyBorder="1" applyProtection="1">
      <protection locked="0"/>
    </xf>
    <xf numFmtId="164" fontId="0" fillId="4" borderId="24" xfId="1" applyNumberFormat="1" applyFont="1" applyFill="1" applyBorder="1" applyAlignment="1" applyProtection="1">
      <alignment horizontal="center" vertical="center"/>
      <protection locked="0"/>
    </xf>
    <xf numFmtId="0" fontId="10" fillId="4" borderId="7" xfId="1" applyFont="1" applyFill="1" applyBorder="1" applyAlignment="1" applyProtection="1">
      <alignment horizontal="left"/>
      <protection locked="0"/>
    </xf>
    <xf numFmtId="0" fontId="10" fillId="4" borderId="8" xfId="1" applyFont="1" applyFill="1" applyBorder="1" applyAlignment="1" applyProtection="1">
      <alignment horizontal="left"/>
      <protection locked="0"/>
    </xf>
    <xf numFmtId="0" fontId="10" fillId="4" borderId="15" xfId="1" applyFont="1" applyFill="1" applyBorder="1" applyAlignment="1" applyProtection="1">
      <alignment horizontal="center"/>
      <protection locked="0"/>
    </xf>
    <xf numFmtId="0" fontId="10" fillId="4" borderId="16" xfId="1" applyFont="1" applyFill="1" applyBorder="1" applyAlignment="1" applyProtection="1">
      <alignment horizontal="center"/>
      <protection locked="0"/>
    </xf>
    <xf numFmtId="0" fontId="10" fillId="4" borderId="12" xfId="1" applyFont="1" applyFill="1" applyBorder="1" applyAlignment="1" applyProtection="1">
      <alignment horizontal="left"/>
      <protection locked="0"/>
    </xf>
    <xf numFmtId="0" fontId="10" fillId="4" borderId="13" xfId="1" applyFont="1" applyFill="1" applyBorder="1" applyAlignment="1" applyProtection="1">
      <alignment horizontal="left"/>
      <protection locked="0"/>
    </xf>
    <xf numFmtId="0" fontId="10" fillId="4" borderId="17" xfId="1" applyFont="1" applyFill="1" applyBorder="1" applyAlignment="1" applyProtection="1">
      <alignment horizontal="center"/>
      <protection locked="0"/>
    </xf>
    <xf numFmtId="0" fontId="10" fillId="4" borderId="18" xfId="1" applyFont="1" applyFill="1" applyBorder="1" applyAlignment="1" applyProtection="1">
      <alignment horizontal="center"/>
      <protection locked="0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6</xdr:col>
          <xdr:colOff>57150</xdr:colOff>
          <xdr:row>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6</xdr:col>
          <xdr:colOff>57150</xdr:colOff>
          <xdr:row>8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6</xdr:col>
          <xdr:colOff>57150</xdr:colOff>
          <xdr:row>10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1936750</xdr:colOff>
          <xdr:row>10</xdr:row>
          <xdr:rowOff>0</xdr:rowOff>
        </xdr:from>
        <xdr:to>
          <xdr:col>6</xdr:col>
          <xdr:colOff>171450</xdr:colOff>
          <xdr:row>10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6</xdr:col>
          <xdr:colOff>57150</xdr:colOff>
          <xdr:row>9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  <pageSetUpPr fitToPage="1"/>
  </sheetPr>
  <dimension ref="A1:G44"/>
  <sheetViews>
    <sheetView showGridLines="0" tabSelected="1" zoomScale="85" zoomScaleNormal="85" zoomScaleSheetLayoutView="115" workbookViewId="0">
      <selection activeCell="C33" sqref="C33"/>
    </sheetView>
  </sheetViews>
  <sheetFormatPr defaultRowHeight="14.5" x14ac:dyDescent="0.35"/>
  <cols>
    <col min="1" max="1" width="67.54296875" style="12" customWidth="1"/>
    <col min="2" max="2" width="13.81640625" style="12" customWidth="1"/>
    <col min="3" max="3" width="16.54296875" style="12" customWidth="1"/>
    <col min="4" max="4" width="13.26953125" style="12" customWidth="1"/>
    <col min="5" max="5" width="18.81640625" customWidth="1"/>
  </cols>
  <sheetData>
    <row r="1" spans="1:7" ht="25.5" customHeight="1" thickBot="1" x14ac:dyDescent="0.5">
      <c r="A1" s="43" t="s">
        <v>48</v>
      </c>
      <c r="B1" s="43"/>
      <c r="C1" s="43"/>
      <c r="D1" s="43"/>
      <c r="E1" s="43"/>
    </row>
    <row r="2" spans="1:7" ht="45.75" customHeight="1" thickBot="1" x14ac:dyDescent="0.4">
      <c r="A2" s="59" t="s">
        <v>82</v>
      </c>
      <c r="B2" s="60"/>
      <c r="C2" s="60"/>
      <c r="D2" s="60"/>
      <c r="E2" s="61"/>
    </row>
    <row r="3" spans="1:7" s="12" customFormat="1" ht="15" thickBot="1" x14ac:dyDescent="0.4">
      <c r="A3" s="47"/>
      <c r="B3" s="47"/>
      <c r="C3" s="47"/>
      <c r="D3" s="47"/>
      <c r="E3" s="47"/>
    </row>
    <row r="4" spans="1:7" ht="17.149999999999999" customHeight="1" x14ac:dyDescent="0.35">
      <c r="A4" s="13" t="s">
        <v>0</v>
      </c>
      <c r="B4" s="69"/>
      <c r="C4" s="69"/>
      <c r="D4" s="69"/>
      <c r="E4" s="70"/>
    </row>
    <row r="5" spans="1:7" ht="17.149999999999999" customHeight="1" thickBot="1" x14ac:dyDescent="0.4">
      <c r="A5" s="14" t="s">
        <v>1</v>
      </c>
      <c r="B5" s="71" t="s">
        <v>2</v>
      </c>
      <c r="C5" s="72"/>
      <c r="D5" s="73"/>
      <c r="E5" s="74"/>
    </row>
    <row r="6" spans="1:7" s="12" customFormat="1" ht="15" thickBot="1" x14ac:dyDescent="0.4">
      <c r="A6" s="47"/>
      <c r="B6" s="47"/>
      <c r="C6" s="47"/>
      <c r="D6" s="47"/>
      <c r="E6" s="47"/>
    </row>
    <row r="7" spans="1:7" ht="30" customHeight="1" x14ac:dyDescent="0.35">
      <c r="A7" s="48" t="s">
        <v>3</v>
      </c>
      <c r="B7" s="49"/>
      <c r="C7" s="49"/>
      <c r="D7" s="49"/>
      <c r="E7" s="50"/>
    </row>
    <row r="8" spans="1:7" ht="45" customHeight="1" x14ac:dyDescent="0.35">
      <c r="A8" s="55" t="s">
        <v>39</v>
      </c>
      <c r="B8" s="56"/>
      <c r="C8" s="56"/>
      <c r="D8" s="56"/>
      <c r="E8" s="75"/>
      <c r="F8" s="76"/>
      <c r="G8" s="76"/>
    </row>
    <row r="9" spans="1:7" ht="45" customHeight="1" x14ac:dyDescent="0.35">
      <c r="A9" s="62" t="s">
        <v>4</v>
      </c>
      <c r="B9" s="63"/>
      <c r="C9" s="63"/>
      <c r="D9" s="63"/>
      <c r="E9" s="75"/>
      <c r="F9" s="76"/>
      <c r="G9" s="76"/>
    </row>
    <row r="10" spans="1:7" ht="45" customHeight="1" x14ac:dyDescent="0.35">
      <c r="A10" s="57" t="s">
        <v>42</v>
      </c>
      <c r="B10" s="58"/>
      <c r="C10" s="58"/>
      <c r="D10" s="58"/>
      <c r="E10" s="75"/>
      <c r="F10" s="76"/>
      <c r="G10" s="76"/>
    </row>
    <row r="11" spans="1:7" ht="45" customHeight="1" thickBot="1" x14ac:dyDescent="0.4">
      <c r="A11" s="67" t="s">
        <v>41</v>
      </c>
      <c r="B11" s="68"/>
      <c r="C11" s="68"/>
      <c r="D11" s="68"/>
      <c r="E11" s="77"/>
      <c r="F11" s="76"/>
      <c r="G11" s="76"/>
    </row>
    <row r="12" spans="1:7" s="12" customFormat="1" ht="15" thickBot="1" x14ac:dyDescent="0.4">
      <c r="A12" s="47"/>
      <c r="B12" s="47"/>
      <c r="C12" s="47"/>
      <c r="D12" s="47"/>
      <c r="E12" s="47"/>
    </row>
    <row r="13" spans="1:7" ht="24" customHeight="1" thickBot="1" x14ac:dyDescent="0.4">
      <c r="A13" s="51" t="s">
        <v>81</v>
      </c>
      <c r="B13" s="52"/>
      <c r="C13" s="52"/>
      <c r="D13" s="52"/>
      <c r="E13" s="53"/>
    </row>
    <row r="14" spans="1:7" ht="15" customHeight="1" x14ac:dyDescent="0.35">
      <c r="A14" s="38" t="s">
        <v>5</v>
      </c>
      <c r="B14" s="39" t="s">
        <v>6</v>
      </c>
      <c r="C14" s="39"/>
      <c r="D14" s="40" t="s">
        <v>7</v>
      </c>
      <c r="E14" s="41" t="s">
        <v>8</v>
      </c>
    </row>
    <row r="15" spans="1:7" x14ac:dyDescent="0.35">
      <c r="A15" s="20" t="s">
        <v>40</v>
      </c>
      <c r="B15" s="54">
        <v>100</v>
      </c>
      <c r="C15" s="54"/>
      <c r="D15" s="32" t="str">
        <f>IF(B15=100,"neuplatňuje sa","sem doplň minimum")</f>
        <v>neuplatňuje sa</v>
      </c>
      <c r="E15" s="21" t="str">
        <f>IF(B15=100,"neuplatňuje sa","sem doplň maximum")</f>
        <v>neuplatňuje sa</v>
      </c>
    </row>
    <row r="16" spans="1:7" ht="39" customHeight="1" x14ac:dyDescent="0.35">
      <c r="A16" s="33" t="s">
        <v>44</v>
      </c>
      <c r="B16" s="31" t="s">
        <v>78</v>
      </c>
      <c r="C16" s="31" t="s">
        <v>45</v>
      </c>
      <c r="D16" s="31" t="s">
        <v>43</v>
      </c>
      <c r="E16" s="34" t="s">
        <v>46</v>
      </c>
    </row>
    <row r="17" spans="1:5" ht="16" customHeight="1" x14ac:dyDescent="0.35">
      <c r="A17" s="35" t="s">
        <v>79</v>
      </c>
      <c r="B17" s="19">
        <v>20</v>
      </c>
      <c r="C17" s="78"/>
      <c r="D17" s="17">
        <f>IF(B$5="Som platcom DPH",C17*0.23,0)</f>
        <v>0</v>
      </c>
      <c r="E17" s="18">
        <f>SUM(C17+D17)*B17</f>
        <v>0</v>
      </c>
    </row>
    <row r="18" spans="1:5" ht="16" customHeight="1" x14ac:dyDescent="0.35">
      <c r="A18" s="35" t="s">
        <v>80</v>
      </c>
      <c r="B18" s="19">
        <v>5</v>
      </c>
      <c r="C18" s="78"/>
      <c r="D18" s="17">
        <f t="shared" ref="D18:D39" si="0">IF(B$5="Som platcom DPH",C18*0.23,0)</f>
        <v>0</v>
      </c>
      <c r="E18" s="18">
        <f t="shared" ref="E18:E39" si="1">SUM(C18+D18)*B18</f>
        <v>0</v>
      </c>
    </row>
    <row r="19" spans="1:5" ht="16" customHeight="1" x14ac:dyDescent="0.35">
      <c r="A19" s="36" t="s">
        <v>57</v>
      </c>
      <c r="B19" s="19">
        <v>5</v>
      </c>
      <c r="C19" s="78"/>
      <c r="D19" s="17">
        <f t="shared" si="0"/>
        <v>0</v>
      </c>
      <c r="E19" s="18">
        <f t="shared" si="1"/>
        <v>0</v>
      </c>
    </row>
    <row r="20" spans="1:5" ht="16" customHeight="1" x14ac:dyDescent="0.35">
      <c r="A20" s="35" t="s">
        <v>58</v>
      </c>
      <c r="B20" s="19">
        <v>25</v>
      </c>
      <c r="C20" s="78"/>
      <c r="D20" s="17">
        <f t="shared" si="0"/>
        <v>0</v>
      </c>
      <c r="E20" s="18">
        <f t="shared" si="1"/>
        <v>0</v>
      </c>
    </row>
    <row r="21" spans="1:5" ht="16" customHeight="1" x14ac:dyDescent="0.35">
      <c r="A21" s="35" t="s">
        <v>59</v>
      </c>
      <c r="B21" s="19">
        <v>25</v>
      </c>
      <c r="C21" s="78"/>
      <c r="D21" s="17">
        <f t="shared" si="0"/>
        <v>0</v>
      </c>
      <c r="E21" s="18">
        <f t="shared" si="1"/>
        <v>0</v>
      </c>
    </row>
    <row r="22" spans="1:5" ht="16" customHeight="1" x14ac:dyDescent="0.35">
      <c r="A22" s="35" t="s">
        <v>60</v>
      </c>
      <c r="B22" s="19">
        <v>50</v>
      </c>
      <c r="C22" s="78"/>
      <c r="D22" s="17">
        <f t="shared" si="0"/>
        <v>0</v>
      </c>
      <c r="E22" s="18">
        <f t="shared" si="1"/>
        <v>0</v>
      </c>
    </row>
    <row r="23" spans="1:5" ht="16" customHeight="1" x14ac:dyDescent="0.35">
      <c r="A23" s="35" t="s">
        <v>61</v>
      </c>
      <c r="B23" s="19">
        <v>3</v>
      </c>
      <c r="C23" s="78"/>
      <c r="D23" s="17">
        <f t="shared" si="0"/>
        <v>0</v>
      </c>
      <c r="E23" s="18">
        <f t="shared" si="1"/>
        <v>0</v>
      </c>
    </row>
    <row r="24" spans="1:5" ht="16" customHeight="1" x14ac:dyDescent="0.35">
      <c r="A24" s="35" t="s">
        <v>62</v>
      </c>
      <c r="B24" s="19">
        <v>3</v>
      </c>
      <c r="C24" s="78"/>
      <c r="D24" s="17">
        <f t="shared" si="0"/>
        <v>0</v>
      </c>
      <c r="E24" s="18">
        <f t="shared" si="1"/>
        <v>0</v>
      </c>
    </row>
    <row r="25" spans="1:5" ht="16" customHeight="1" x14ac:dyDescent="0.35">
      <c r="A25" s="35" t="s">
        <v>63</v>
      </c>
      <c r="B25" s="19">
        <v>1</v>
      </c>
      <c r="C25" s="78"/>
      <c r="D25" s="17">
        <f t="shared" si="0"/>
        <v>0</v>
      </c>
      <c r="E25" s="18">
        <f t="shared" si="1"/>
        <v>0</v>
      </c>
    </row>
    <row r="26" spans="1:5" ht="16" customHeight="1" x14ac:dyDescent="0.35">
      <c r="A26" s="37" t="s">
        <v>64</v>
      </c>
      <c r="B26" s="19">
        <v>10</v>
      </c>
      <c r="C26" s="78"/>
      <c r="D26" s="17">
        <f t="shared" si="0"/>
        <v>0</v>
      </c>
      <c r="E26" s="18">
        <f t="shared" si="1"/>
        <v>0</v>
      </c>
    </row>
    <row r="27" spans="1:5" ht="16" customHeight="1" x14ac:dyDescent="0.35">
      <c r="A27" s="35" t="s">
        <v>65</v>
      </c>
      <c r="B27" s="19">
        <v>2</v>
      </c>
      <c r="C27" s="78"/>
      <c r="D27" s="17">
        <f t="shared" si="0"/>
        <v>0</v>
      </c>
      <c r="E27" s="18">
        <f t="shared" si="1"/>
        <v>0</v>
      </c>
    </row>
    <row r="28" spans="1:5" ht="16" customHeight="1" x14ac:dyDescent="0.35">
      <c r="A28" s="35" t="s">
        <v>66</v>
      </c>
      <c r="B28" s="19">
        <v>10</v>
      </c>
      <c r="C28" s="78"/>
      <c r="D28" s="17">
        <f t="shared" si="0"/>
        <v>0</v>
      </c>
      <c r="E28" s="18">
        <f t="shared" si="1"/>
        <v>0</v>
      </c>
    </row>
    <row r="29" spans="1:5" ht="16" customHeight="1" x14ac:dyDescent="0.35">
      <c r="A29" s="42" t="s">
        <v>67</v>
      </c>
      <c r="B29" s="19">
        <v>10</v>
      </c>
      <c r="C29" s="78"/>
      <c r="D29" s="17">
        <f t="shared" si="0"/>
        <v>0</v>
      </c>
      <c r="E29" s="18">
        <f t="shared" si="1"/>
        <v>0</v>
      </c>
    </row>
    <row r="30" spans="1:5" ht="16" customHeight="1" x14ac:dyDescent="0.35">
      <c r="A30" s="35" t="s">
        <v>68</v>
      </c>
      <c r="B30" s="19">
        <v>1</v>
      </c>
      <c r="C30" s="78"/>
      <c r="D30" s="17">
        <f t="shared" si="0"/>
        <v>0</v>
      </c>
      <c r="E30" s="18">
        <f t="shared" si="1"/>
        <v>0</v>
      </c>
    </row>
    <row r="31" spans="1:5" ht="16" customHeight="1" x14ac:dyDescent="0.35">
      <c r="A31" s="35" t="s">
        <v>69</v>
      </c>
      <c r="B31" s="19">
        <v>5</v>
      </c>
      <c r="C31" s="78"/>
      <c r="D31" s="17">
        <f t="shared" si="0"/>
        <v>0</v>
      </c>
      <c r="E31" s="18">
        <f t="shared" si="1"/>
        <v>0</v>
      </c>
    </row>
    <row r="32" spans="1:5" ht="16" customHeight="1" x14ac:dyDescent="0.35">
      <c r="A32" s="35" t="s">
        <v>70</v>
      </c>
      <c r="B32" s="19">
        <v>1</v>
      </c>
      <c r="C32" s="78"/>
      <c r="D32" s="17">
        <f t="shared" si="0"/>
        <v>0</v>
      </c>
      <c r="E32" s="18">
        <f t="shared" si="1"/>
        <v>0</v>
      </c>
    </row>
    <row r="33" spans="1:5" ht="16" customHeight="1" x14ac:dyDescent="0.35">
      <c r="A33" s="35" t="s">
        <v>71</v>
      </c>
      <c r="B33" s="19">
        <v>10</v>
      </c>
      <c r="C33" s="78"/>
      <c r="D33" s="17">
        <f t="shared" si="0"/>
        <v>0</v>
      </c>
      <c r="E33" s="18">
        <f t="shared" si="1"/>
        <v>0</v>
      </c>
    </row>
    <row r="34" spans="1:5" ht="16" customHeight="1" x14ac:dyDescent="0.35">
      <c r="A34" s="35" t="s">
        <v>72</v>
      </c>
      <c r="B34" s="19">
        <v>5</v>
      </c>
      <c r="C34" s="78"/>
      <c r="D34" s="17">
        <f t="shared" si="0"/>
        <v>0</v>
      </c>
      <c r="E34" s="18">
        <f t="shared" si="1"/>
        <v>0</v>
      </c>
    </row>
    <row r="35" spans="1:5" ht="16" customHeight="1" x14ac:dyDescent="0.35">
      <c r="A35" s="35" t="s">
        <v>73</v>
      </c>
      <c r="B35" s="19">
        <v>5</v>
      </c>
      <c r="C35" s="78"/>
      <c r="D35" s="17">
        <f t="shared" si="0"/>
        <v>0</v>
      </c>
      <c r="E35" s="18">
        <f t="shared" si="1"/>
        <v>0</v>
      </c>
    </row>
    <row r="36" spans="1:5" ht="16" customHeight="1" x14ac:dyDescent="0.35">
      <c r="A36" s="35" t="s">
        <v>74</v>
      </c>
      <c r="B36" s="19">
        <v>2</v>
      </c>
      <c r="C36" s="78"/>
      <c r="D36" s="17">
        <f t="shared" si="0"/>
        <v>0</v>
      </c>
      <c r="E36" s="18">
        <f t="shared" si="1"/>
        <v>0</v>
      </c>
    </row>
    <row r="37" spans="1:5" ht="16" customHeight="1" x14ac:dyDescent="0.35">
      <c r="A37" s="35" t="s">
        <v>75</v>
      </c>
      <c r="B37" s="19">
        <v>2</v>
      </c>
      <c r="C37" s="78"/>
      <c r="D37" s="17">
        <f t="shared" si="0"/>
        <v>0</v>
      </c>
      <c r="E37" s="18">
        <f t="shared" si="1"/>
        <v>0</v>
      </c>
    </row>
    <row r="38" spans="1:5" ht="16" customHeight="1" x14ac:dyDescent="0.35">
      <c r="A38" s="35" t="s">
        <v>76</v>
      </c>
      <c r="B38" s="19">
        <v>2</v>
      </c>
      <c r="C38" s="78"/>
      <c r="D38" s="17">
        <f t="shared" si="0"/>
        <v>0</v>
      </c>
      <c r="E38" s="18">
        <f t="shared" si="1"/>
        <v>0</v>
      </c>
    </row>
    <row r="39" spans="1:5" ht="16" customHeight="1" thickBot="1" x14ac:dyDescent="0.4">
      <c r="A39" s="35" t="s">
        <v>77</v>
      </c>
      <c r="B39" s="19">
        <v>2</v>
      </c>
      <c r="C39" s="78"/>
      <c r="D39" s="17">
        <f t="shared" si="0"/>
        <v>0</v>
      </c>
      <c r="E39" s="18">
        <f t="shared" si="1"/>
        <v>0</v>
      </c>
    </row>
    <row r="40" spans="1:5" ht="21" customHeight="1" thickBot="1" x14ac:dyDescent="0.4">
      <c r="A40" s="64" t="s">
        <v>47</v>
      </c>
      <c r="B40" s="65"/>
      <c r="C40" s="65"/>
      <c r="D40" s="66"/>
      <c r="E40" s="16">
        <f>SUM(E17:E39)</f>
        <v>0</v>
      </c>
    </row>
    <row r="41" spans="1:5" ht="15" customHeight="1" x14ac:dyDescent="0.35">
      <c r="A41" s="44"/>
      <c r="B41" s="45"/>
      <c r="C41" s="45"/>
      <c r="D41" s="45"/>
      <c r="E41" s="46"/>
    </row>
    <row r="42" spans="1:5" ht="15" customHeight="1" thickBot="1" x14ac:dyDescent="0.4">
      <c r="A42" s="15"/>
      <c r="B42" s="15"/>
      <c r="C42" s="15"/>
      <c r="D42" s="15"/>
      <c r="E42" s="15"/>
    </row>
    <row r="43" spans="1:5" x14ac:dyDescent="0.35">
      <c r="A43" s="79" t="s">
        <v>9</v>
      </c>
      <c r="B43" s="80" t="s">
        <v>10</v>
      </c>
      <c r="C43" s="80"/>
      <c r="D43" s="81" t="s">
        <v>11</v>
      </c>
      <c r="E43" s="82"/>
    </row>
    <row r="44" spans="1:5" ht="16.5" customHeight="1" thickBot="1" x14ac:dyDescent="0.4">
      <c r="A44" s="83"/>
      <c r="B44" s="84"/>
      <c r="C44" s="84"/>
      <c r="D44" s="85"/>
      <c r="E44" s="86"/>
    </row>
  </sheetData>
  <sheetProtection algorithmName="SHA-512" hashValue="oYRTaskeCwWWT9EILqmjAW094G00ltpd0eNg9fV6JgI9bzWqbIwHaNwdtbjb4+UIzKXjudO9xgLTaPiCNY2vRA==" saltValue="k/FVH2cFS0VAvBdU4bO47Q==" spinCount="100000" sheet="1" objects="1" scenarios="1" selectLockedCells="1"/>
  <mergeCells count="19">
    <mergeCell ref="B43:C44"/>
    <mergeCell ref="A43:A44"/>
    <mergeCell ref="A9:D9"/>
    <mergeCell ref="A40:D40"/>
    <mergeCell ref="D43:E44"/>
    <mergeCell ref="A11:D11"/>
    <mergeCell ref="A12:E12"/>
    <mergeCell ref="A1:E1"/>
    <mergeCell ref="A41:E41"/>
    <mergeCell ref="A6:E6"/>
    <mergeCell ref="A7:E7"/>
    <mergeCell ref="A13:E13"/>
    <mergeCell ref="B15:C15"/>
    <mergeCell ref="A8:D8"/>
    <mergeCell ref="A10:D10"/>
    <mergeCell ref="A2:E2"/>
    <mergeCell ref="A3:E3"/>
    <mergeCell ref="B4:E4"/>
    <mergeCell ref="B5:E5"/>
  </mergeCells>
  <dataValidations count="2">
    <dataValidation type="list" allowBlank="1" showInputMessage="1" showErrorMessage="1" sqref="B5" xr:uid="{664EFAC4-17E5-493B-8A5A-73435D40D3D1}">
      <formula1>"Som platcom DPH,Nie som platcom DPH"</formula1>
    </dataValidation>
    <dataValidation type="list" allowBlank="1" showInputMessage="1" showErrorMessage="1" sqref="A15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6</xdr:col>
                    <xdr:colOff>57150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6</xdr:col>
                    <xdr:colOff>57150</xdr:colOff>
                    <xdr:row>8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6</xdr:col>
                    <xdr:colOff>57150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1936750</xdr:colOff>
                    <xdr:row>10</xdr:row>
                    <xdr:rowOff>0</xdr:rowOff>
                  </from>
                  <to>
                    <xdr:col>6</xdr:col>
                    <xdr:colOff>171450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6</xdr:col>
                    <xdr:colOff>57150</xdr:colOff>
                    <xdr:row>9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DB83-E77C-4B57-B888-6A7FD4DD2527}">
  <dimension ref="B1:B23"/>
  <sheetViews>
    <sheetView showGridLines="0" workbookViewId="0">
      <selection activeCell="B17" sqref="B17"/>
    </sheetView>
  </sheetViews>
  <sheetFormatPr defaultColWidth="8.81640625" defaultRowHeight="14.5" x14ac:dyDescent="0.35"/>
  <cols>
    <col min="1" max="1" width="3.1796875" customWidth="1"/>
    <col min="2" max="2" width="98.453125" customWidth="1"/>
  </cols>
  <sheetData>
    <row r="1" spans="2:2" ht="15" thickBot="1" x14ac:dyDescent="0.4"/>
    <row r="2" spans="2:2" ht="42.75" customHeight="1" x14ac:dyDescent="0.35">
      <c r="B2" s="30" t="s">
        <v>56</v>
      </c>
    </row>
    <row r="3" spans="2:2" x14ac:dyDescent="0.35">
      <c r="B3" s="29"/>
    </row>
    <row r="4" spans="2:2" x14ac:dyDescent="0.35">
      <c r="B4" s="23" t="s">
        <v>13</v>
      </c>
    </row>
    <row r="5" spans="2:2" x14ac:dyDescent="0.35">
      <c r="B5" s="28"/>
    </row>
    <row r="6" spans="2:2" x14ac:dyDescent="0.35">
      <c r="B6" s="27" t="s">
        <v>14</v>
      </c>
    </row>
    <row r="7" spans="2:2" x14ac:dyDescent="0.35">
      <c r="B7" s="23"/>
    </row>
    <row r="8" spans="2:2" x14ac:dyDescent="0.35">
      <c r="B8" s="25" t="s">
        <v>55</v>
      </c>
    </row>
    <row r="9" spans="2:2" x14ac:dyDescent="0.35">
      <c r="B9" s="25"/>
    </row>
    <row r="10" spans="2:2" x14ac:dyDescent="0.35">
      <c r="B10" s="26" t="s">
        <v>54</v>
      </c>
    </row>
    <row r="11" spans="2:2" x14ac:dyDescent="0.35">
      <c r="B11" s="26" t="s">
        <v>53</v>
      </c>
    </row>
    <row r="12" spans="2:2" x14ac:dyDescent="0.35">
      <c r="B12" s="26" t="s">
        <v>52</v>
      </c>
    </row>
    <row r="13" spans="2:2" x14ac:dyDescent="0.35">
      <c r="B13" s="26" t="s">
        <v>51</v>
      </c>
    </row>
    <row r="14" spans="2:2" ht="16.5" customHeight="1" x14ac:dyDescent="0.35">
      <c r="B14" s="23"/>
    </row>
    <row r="15" spans="2:2" ht="29" x14ac:dyDescent="0.35">
      <c r="B15" s="25" t="s">
        <v>50</v>
      </c>
    </row>
    <row r="16" spans="2:2" x14ac:dyDescent="0.35">
      <c r="B16" s="24"/>
    </row>
    <row r="17" spans="2:2" ht="29" x14ac:dyDescent="0.35">
      <c r="B17" s="23" t="s">
        <v>49</v>
      </c>
    </row>
    <row r="18" spans="2:2" ht="15" thickBot="1" x14ac:dyDescent="0.4">
      <c r="B18" s="22"/>
    </row>
    <row r="19" spans="2:2" x14ac:dyDescent="0.35">
      <c r="B19" s="3"/>
    </row>
    <row r="20" spans="2:2" x14ac:dyDescent="0.35">
      <c r="B20" s="3"/>
    </row>
    <row r="21" spans="2:2" x14ac:dyDescent="0.35">
      <c r="B21" s="3"/>
    </row>
    <row r="22" spans="2:2" ht="13.5" customHeight="1" x14ac:dyDescent="0.35">
      <c r="B22" s="3"/>
    </row>
    <row r="23" spans="2:2" ht="15.5" x14ac:dyDescent="0.35">
      <c r="B23" s="4"/>
    </row>
  </sheetData>
  <hyperlinks>
    <hyperlink ref="B8" r:id="rId1" location="paragraf-32:~:text=Za%20osobu%20pod%C4%BEa,t%C3%A1to%20osoba%20riadi." display="že v spoločnosti uchádazača neexistuje iná osoba podľa § 32 osd. 8 ZVO." xr:uid="{AFCBA828-0E33-4742-9B93-5C676055E478}"/>
    <hyperlink ref="B15" r:id="rId2" location="paragraf-32.odsek-1.pismeno-a" xr:uid="{3B0C4570-68B5-47CF-9331-AE5C4BF062AC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Hornáčková Miroslava, Mgr.</cp:lastModifiedBy>
  <cp:revision/>
  <cp:lastPrinted>2025-07-14T08:22:59Z</cp:lastPrinted>
  <dcterms:created xsi:type="dcterms:W3CDTF">2022-09-22T09:41:16Z</dcterms:created>
  <dcterms:modified xsi:type="dcterms:W3CDTF">2025-07-14T08:23:04Z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