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9_Spotrebny_material_Verzdravin/5_Final/"/>
    </mc:Choice>
  </mc:AlternateContent>
  <xr:revisionPtr revIDLastSave="1671" documentId="13_ncr:1_{023493F3-5D3A-4063-AAB2-1A647C18F30A}" xr6:coauthVersionLast="47" xr6:coauthVersionMax="47" xr10:uidLastSave="{B096F612-7531-4F7C-8794-62D91EBC5B24}"/>
  <bookViews>
    <workbookView xWindow="14625" yWindow="3795" windowWidth="13230" windowHeight="11295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18" i="1"/>
  <c r="L27" i="1" l="1"/>
</calcChain>
</file>

<file path=xl/sharedStrings.xml><?xml version="1.0" encoding="utf-8"?>
<sst xmlns="http://schemas.openxmlformats.org/spreadsheetml/2006/main" count="58" uniqueCount="51">
  <si>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</si>
  <si>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</si>
  <si>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</si>
  <si>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</si>
  <si>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</si>
  <si>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</si>
  <si>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</si>
  <si>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</si>
  <si>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</si>
  <si>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</si>
  <si>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</si>
  <si>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</si>
  <si>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</si>
  <si>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</si>
  <si>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</si>
  <si>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</si>
  <si>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</si>
  <si>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</si>
  <si>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</si>
  <si>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</si>
  <si>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</si>
  <si>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</si>
  <si>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</si>
  <si>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</si>
  <si>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</si>
  <si>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</si>
  <si>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</si>
  <si>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</si>
  <si>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</si>
  <si>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Názov a popis položky</t>
  </si>
  <si>
    <t>stredný</t>
  </si>
  <si>
    <t>2.</t>
  </si>
  <si>
    <t>3.</t>
  </si>
  <si>
    <t>4.</t>
  </si>
  <si>
    <t xml:space="preserve">Návrh na plnenie kritéria na vyhodnotenie ponúk/Cenová ponuka </t>
  </si>
  <si>
    <t>5.</t>
  </si>
  <si>
    <t>6.</t>
  </si>
  <si>
    <r>
      <t xml:space="preserve">Lievik
</t>
    </r>
    <r>
      <rPr>
        <sz val="10"/>
        <color rgb="FF000000"/>
        <rFont val="Corbel"/>
        <family val="2"/>
        <charset val="238"/>
      </rPr>
      <t>Krátka stopka 10-100mm, priemer nálevky 100 mm, priemer stonky 10mm, dĺžka stonky 100 mm, sklo</t>
    </r>
  </si>
  <si>
    <r>
      <t xml:space="preserve">Odmerné banky so zátkou
</t>
    </r>
    <r>
      <rPr>
        <sz val="10"/>
        <color rgb="FF000000"/>
        <rFont val="Corbel"/>
        <family val="2"/>
        <charset val="238"/>
      </rPr>
      <t>25 ml, sklo, trieda A, presnosť  ±0.04 ml, plastová zátka</t>
    </r>
  </si>
  <si>
    <r>
      <t xml:space="preserve">Odmerné banky so zátkou
</t>
    </r>
    <r>
      <rPr>
        <sz val="10"/>
        <color rgb="FF000000"/>
        <rFont val="Corbel"/>
        <family val="2"/>
        <charset val="238"/>
      </rPr>
      <t>200 ml, sklo, trieda A, presnosť ±0.15 ml, plastová zátka</t>
    </r>
  </si>
  <si>
    <r>
      <t xml:space="preserve">Filtračný papier pre kvantitatívnu analýzu 90mm
</t>
    </r>
    <r>
      <rPr>
        <sz val="10"/>
        <color rgb="FF000000"/>
        <rFont val="Corbel"/>
        <family val="2"/>
        <charset val="238"/>
      </rPr>
      <t>Filtračný papier na filtráciu vody (priemer 90mm), kruhové výseky, filtračná rýchlosť 10s
bal/100 ks, alebo ekvivalentné balenie pre dosiahnutie celkového požadovaného množstva.</t>
    </r>
  </si>
  <si>
    <r>
      <t xml:space="preserve">Membránové filtre z nitrocelulózy s veľkosťou pórou 0,45 mikrometrov
</t>
    </r>
    <r>
      <rPr>
        <sz val="10"/>
        <color rgb="FF000000"/>
        <rFont val="Corbel"/>
        <family val="2"/>
        <charset val="238"/>
      </rPr>
      <t>Mriežkové, sterilné, membránove filtre z nitrátu (dusičnanu) celulózy, osobitne balené. Určené na mikrobiálnu analýzu vody, potravín a nápojov. Priemer filtrov 47 mm. Veľkosť pórov membránového filtra 0,45  µm.</t>
    </r>
  </si>
  <si>
    <r>
      <t xml:space="preserve">Inokulačné mikrobiologické kľučky, napr. kat.č.: 30010
</t>
    </r>
    <r>
      <rPr>
        <sz val="10"/>
        <color rgb="FF000000"/>
        <rFont val="Corbel"/>
        <family val="2"/>
        <charset val="238"/>
      </rPr>
      <t>Plastové mikrobiologické kľučky/inokulačné očká, jednorazové, sterilné, veľkosť očka = 1 µl, tvrdé.</t>
    </r>
  </si>
  <si>
    <r>
      <t xml:space="preserve">Počítacia komôrka Cyrus I
</t>
    </r>
    <r>
      <rPr>
        <sz val="10"/>
        <color rgb="FF000000"/>
        <rFont val="Corbel"/>
        <family val="2"/>
        <charset val="238"/>
      </rPr>
      <t>Počítacia komôrka pod mikroskop Cyrus I, na mikroskopickú analýzu, hĺbka 0,1mm, plocha 100mm štvorcových, objem 10mm kubických, plne kompatibilný s mikroskopom Cyrus I.</t>
    </r>
  </si>
  <si>
    <r>
      <t xml:space="preserve">Sterilné petriho misky, napr. kat.č.: 29082
</t>
    </r>
    <r>
      <rPr>
        <sz val="10"/>
        <color rgb="FF000000"/>
        <rFont val="Corbel"/>
        <family val="2"/>
        <charset val="238"/>
      </rPr>
      <t>Plastové petriho misky (transparentný polystyrén),
priemer 90 mm, výška 14,2 mm, sterilné,  vetranie: single vent alebo triple vents.
bal/480 ks, alebo ekvivalentné balenie pre dosiahnutie celkového požadovaného množstva.</t>
    </r>
  </si>
  <si>
    <r>
      <t xml:space="preserve">Sterilné odberové flaše - širokohŕdle (500 ml), napr. kat.č.: 295458
</t>
    </r>
    <r>
      <rPr>
        <sz val="10"/>
        <color rgb="FF000000"/>
        <rFont val="Corbel"/>
        <family val="2"/>
        <charset val="238"/>
      </rPr>
      <t>Sterilné odberové flaše - Objem 500 ml, širokohŕdle (priemer hrdla 50 mm) plast (PET), výška vr. viečka: 145 mm + Individuálny obal</t>
    </r>
    <r>
      <rPr>
        <b/>
        <sz val="10"/>
        <color rgb="FF000000"/>
        <rFont val="Corbel"/>
        <family val="2"/>
        <charset val="238"/>
      </rPr>
      <t>.</t>
    </r>
  </si>
  <si>
    <t>7.</t>
  </si>
  <si>
    <t>8.</t>
  </si>
  <si>
    <t>9.</t>
  </si>
  <si>
    <t>ks</t>
  </si>
  <si>
    <t>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</si>
</sst>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4" fontId="7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9" fontId="4" fillId="9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8" borderId="24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164" fontId="6" fillId="8" borderId="24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5"/>
  <sheetViews>
    <sheetView tabSelected="1" zoomScale="55" zoomScaleNormal="55" workbookViewId="0">
      <selection activeCell="M14" sqref="M14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2:16" x14ac:dyDescent="0.25">
      <c r="C1" s="57" t="s">
        <v>34</v>
      </c>
      <c r="D1" s="57"/>
      <c r="E1" s="57"/>
      <c r="F1" s="57"/>
      <c r="G1" s="57"/>
      <c r="H1" s="57"/>
      <c r="I1" s="57"/>
      <c r="J1" s="57"/>
      <c r="K1" s="57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67" t="s">
        <v>1</v>
      </c>
      <c r="C4" s="68"/>
      <c r="D4" s="68"/>
      <c r="E4" s="68"/>
      <c r="F4" s="68"/>
      <c r="G4" s="68"/>
      <c r="H4" s="68"/>
      <c r="I4" s="68"/>
      <c r="J4" s="68"/>
      <c r="K4" s="69"/>
      <c r="P4" s="1" t="s">
        <v>2</v>
      </c>
    </row>
    <row r="5" spans="2:16" ht="30.75" customHeight="1" x14ac:dyDescent="0.25">
      <c r="B5" s="55" t="s">
        <v>3</v>
      </c>
      <c r="C5" s="56"/>
      <c r="D5" s="56"/>
      <c r="E5" s="56"/>
      <c r="F5" s="62"/>
      <c r="G5" s="62"/>
      <c r="H5" s="62"/>
      <c r="I5" s="62"/>
      <c r="J5" s="62"/>
      <c r="K5" s="63"/>
      <c r="P5" s="1" t="s">
        <v>6</v>
      </c>
    </row>
    <row r="6" spans="2:16" ht="27.75" customHeight="1" x14ac:dyDescent="0.25">
      <c r="B6" s="49" t="s">
        <v>5</v>
      </c>
      <c r="C6" s="50"/>
      <c r="D6" s="50"/>
      <c r="E6" s="51"/>
      <c r="F6" s="62"/>
      <c r="G6" s="62"/>
      <c r="H6" s="62"/>
      <c r="I6" s="62"/>
      <c r="J6" s="62"/>
      <c r="K6" s="63"/>
      <c r="P6" s="1" t="s">
        <v>8</v>
      </c>
    </row>
    <row r="7" spans="2:16" x14ac:dyDescent="0.25">
      <c r="B7" s="52" t="s">
        <v>7</v>
      </c>
      <c r="C7" s="53"/>
      <c r="D7" s="53"/>
      <c r="E7" s="54"/>
      <c r="F7" s="62"/>
      <c r="G7" s="62"/>
      <c r="H7" s="62"/>
      <c r="I7" s="62"/>
      <c r="J7" s="62"/>
      <c r="K7" s="63"/>
      <c r="P7" s="1" t="s">
        <v>30</v>
      </c>
    </row>
    <row r="8" spans="2:16" x14ac:dyDescent="0.25">
      <c r="B8" s="20" t="s">
        <v>9</v>
      </c>
      <c r="C8" s="21"/>
      <c r="D8" s="21"/>
      <c r="E8" s="22"/>
      <c r="F8" s="62"/>
      <c r="G8" s="62"/>
      <c r="H8" s="62"/>
      <c r="I8" s="62"/>
      <c r="J8" s="62"/>
      <c r="K8" s="63"/>
      <c r="P8" s="1" t="s">
        <v>4</v>
      </c>
    </row>
    <row r="9" spans="2:16" ht="14.25" customHeight="1" x14ac:dyDescent="0.25">
      <c r="B9" s="49" t="s">
        <v>10</v>
      </c>
      <c r="C9" s="50"/>
      <c r="D9" s="50"/>
      <c r="E9" s="51"/>
      <c r="F9" s="62"/>
      <c r="G9" s="62"/>
      <c r="H9" s="62"/>
      <c r="I9" s="62"/>
      <c r="J9" s="62"/>
      <c r="K9" s="63"/>
    </row>
    <row r="10" spans="2:16" ht="32.25" customHeight="1" x14ac:dyDescent="0.25">
      <c r="B10" s="64" t="s">
        <v>11</v>
      </c>
      <c r="C10" s="65"/>
      <c r="D10" s="65"/>
      <c r="E10" s="66"/>
      <c r="F10" s="60"/>
      <c r="G10" s="60"/>
      <c r="H10" s="60"/>
      <c r="I10" s="60"/>
      <c r="J10" s="60"/>
      <c r="K10" s="61"/>
    </row>
    <row r="11" spans="2:16" x14ac:dyDescent="0.25">
      <c r="B11" s="20" t="s">
        <v>12</v>
      </c>
      <c r="C11" s="21"/>
      <c r="D11" s="21"/>
      <c r="E11" s="22"/>
      <c r="F11" s="62"/>
      <c r="G11" s="62"/>
      <c r="H11" s="62"/>
      <c r="I11" s="62"/>
      <c r="J11" s="62"/>
      <c r="K11" s="63"/>
    </row>
    <row r="12" spans="2:16" x14ac:dyDescent="0.25">
      <c r="B12" s="20" t="s">
        <v>13</v>
      </c>
      <c r="C12" s="21"/>
      <c r="D12" s="21"/>
      <c r="E12" s="22"/>
      <c r="F12" s="62"/>
      <c r="G12" s="62"/>
      <c r="H12" s="62"/>
      <c r="I12" s="62"/>
      <c r="J12" s="62"/>
      <c r="K12" s="63"/>
    </row>
    <row r="13" spans="2:16" x14ac:dyDescent="0.25">
      <c r="B13" s="20" t="s">
        <v>14</v>
      </c>
      <c r="C13" s="21"/>
      <c r="D13" s="21"/>
      <c r="E13" s="22"/>
      <c r="F13" s="60"/>
      <c r="G13" s="60"/>
      <c r="H13" s="60"/>
      <c r="I13" s="60"/>
      <c r="J13" s="60"/>
      <c r="K13" s="61"/>
    </row>
    <row r="14" spans="2:16" ht="36.75" customHeight="1" x14ac:dyDescent="0.25">
      <c r="B14" s="37" t="s">
        <v>15</v>
      </c>
      <c r="C14" s="38"/>
      <c r="D14" s="38"/>
      <c r="E14" s="39"/>
      <c r="F14" s="60"/>
      <c r="G14" s="60"/>
      <c r="H14" s="60"/>
      <c r="I14" s="60"/>
      <c r="J14" s="60"/>
      <c r="K14" s="61"/>
    </row>
    <row r="15" spans="2:16" ht="30.75" customHeight="1" thickBot="1" x14ac:dyDescent="0.3">
      <c r="B15" s="34" t="s">
        <v>16</v>
      </c>
      <c r="C15" s="35"/>
      <c r="D15" s="35"/>
      <c r="E15" s="36"/>
      <c r="F15" s="58"/>
      <c r="G15" s="58"/>
      <c r="H15" s="58"/>
      <c r="I15" s="58"/>
      <c r="J15" s="58"/>
      <c r="K15" s="59"/>
    </row>
    <row r="16" spans="2:16" ht="16.5" customHeight="1" thickBot="1" x14ac:dyDescent="0.3"/>
    <row r="17" spans="2:14" ht="108" customHeight="1" x14ac:dyDescent="0.25">
      <c r="B17" s="5" t="s">
        <v>18</v>
      </c>
      <c r="C17" s="33" t="s">
        <v>29</v>
      </c>
      <c r="D17" s="33"/>
      <c r="E17" s="6" t="s">
        <v>20</v>
      </c>
      <c r="F17" s="33" t="s">
        <v>21</v>
      </c>
      <c r="G17" s="33"/>
      <c r="H17" s="33"/>
      <c r="I17" s="33" t="s">
        <v>24</v>
      </c>
      <c r="J17" s="33"/>
      <c r="K17" s="33"/>
      <c r="L17" s="7" t="s">
        <v>25</v>
      </c>
      <c r="M17" s="7" t="s">
        <v>27</v>
      </c>
      <c r="N17" s="8" t="s">
        <v>28</v>
      </c>
    </row>
    <row r="18" spans="2:14" ht="124.5" customHeight="1" x14ac:dyDescent="0.25">
      <c r="B18" s="9" t="s">
        <v>19</v>
      </c>
      <c r="C18" s="40" t="s">
        <v>37</v>
      </c>
      <c r="D18" s="41"/>
      <c r="E18" s="9" t="s">
        <v>49</v>
      </c>
      <c r="F18" s="44">
        <v>20</v>
      </c>
      <c r="G18" s="45"/>
      <c r="H18" s="10"/>
      <c r="I18" s="46"/>
      <c r="J18" s="47"/>
      <c r="K18" s="48"/>
      <c r="L18" s="11">
        <f>I18*F18</f>
        <v>0</v>
      </c>
      <c r="M18" s="12"/>
      <c r="N18" s="13"/>
    </row>
    <row r="19" spans="2:14" ht="116.25" customHeight="1" x14ac:dyDescent="0.25">
      <c r="B19" s="9" t="s">
        <v>31</v>
      </c>
      <c r="C19" s="42" t="s">
        <v>38</v>
      </c>
      <c r="D19" s="43"/>
      <c r="E19" s="9" t="s">
        <v>49</v>
      </c>
      <c r="F19" s="44">
        <v>10</v>
      </c>
      <c r="G19" s="45"/>
      <c r="H19" s="10"/>
      <c r="I19" s="46"/>
      <c r="J19" s="47"/>
      <c r="K19" s="48"/>
      <c r="L19" s="11">
        <f t="shared" ref="L19:L26" si="0">I19*F19</f>
        <v>0</v>
      </c>
      <c r="M19" s="12"/>
      <c r="N19" s="13"/>
    </row>
    <row r="20" spans="2:14" ht="128.25" customHeight="1" x14ac:dyDescent="0.25">
      <c r="B20" s="9" t="s">
        <v>32</v>
      </c>
      <c r="C20" s="42" t="s">
        <v>39</v>
      </c>
      <c r="D20" s="43"/>
      <c r="E20" s="9" t="s">
        <v>49</v>
      </c>
      <c r="F20" s="44">
        <v>10</v>
      </c>
      <c r="G20" s="45"/>
      <c r="H20" s="10"/>
      <c r="I20" s="46"/>
      <c r="J20" s="47"/>
      <c r="K20" s="48"/>
      <c r="L20" s="11">
        <f t="shared" si="0"/>
        <v>0</v>
      </c>
      <c r="M20" s="12"/>
      <c r="N20" s="13"/>
    </row>
    <row r="21" spans="2:14" ht="93" customHeight="1" x14ac:dyDescent="0.25">
      <c r="B21" s="9" t="s">
        <v>33</v>
      </c>
      <c r="C21" s="42" t="s">
        <v>40</v>
      </c>
      <c r="D21" s="43"/>
      <c r="E21" s="9" t="s">
        <v>26</v>
      </c>
      <c r="F21" s="44">
        <v>1</v>
      </c>
      <c r="G21" s="45"/>
      <c r="H21" s="14"/>
      <c r="I21" s="46"/>
      <c r="J21" s="47"/>
      <c r="K21" s="48"/>
      <c r="L21" s="11">
        <f t="shared" si="0"/>
        <v>0</v>
      </c>
      <c r="M21" s="12"/>
      <c r="N21" s="13"/>
    </row>
    <row r="22" spans="2:14" ht="109.5" customHeight="1" x14ac:dyDescent="0.25">
      <c r="B22" s="9" t="s">
        <v>35</v>
      </c>
      <c r="C22" s="42" t="s">
        <v>41</v>
      </c>
      <c r="D22" s="43"/>
      <c r="E22" s="9" t="s">
        <v>49</v>
      </c>
      <c r="F22" s="44">
        <v>200</v>
      </c>
      <c r="G22" s="45"/>
      <c r="H22" s="15"/>
      <c r="I22" s="46"/>
      <c r="J22" s="47"/>
      <c r="K22" s="48"/>
      <c r="L22" s="11">
        <f t="shared" si="0"/>
        <v>0</v>
      </c>
      <c r="M22" s="12"/>
      <c r="N22" s="13"/>
    </row>
    <row r="23" spans="2:14" ht="81" customHeight="1" x14ac:dyDescent="0.25">
      <c r="B23" s="9" t="s">
        <v>36</v>
      </c>
      <c r="C23" s="42" t="s">
        <v>42</v>
      </c>
      <c r="D23" s="43"/>
      <c r="E23" s="9" t="s">
        <v>49</v>
      </c>
      <c r="F23" s="44">
        <v>1000</v>
      </c>
      <c r="G23" s="45"/>
      <c r="H23" s="15"/>
      <c r="I23" s="46"/>
      <c r="J23" s="47"/>
      <c r="K23" s="48"/>
      <c r="L23" s="11">
        <f t="shared" si="0"/>
        <v>0</v>
      </c>
      <c r="M23" s="12"/>
      <c r="N23" s="13"/>
    </row>
    <row r="24" spans="2:14" ht="81" customHeight="1" x14ac:dyDescent="0.25">
      <c r="B24" s="9" t="s">
        <v>46</v>
      </c>
      <c r="C24" s="42" t="s">
        <v>43</v>
      </c>
      <c r="D24" s="43"/>
      <c r="E24" s="9" t="s">
        <v>49</v>
      </c>
      <c r="F24" s="44">
        <v>1</v>
      </c>
      <c r="G24" s="45"/>
      <c r="H24" s="15"/>
      <c r="I24" s="46"/>
      <c r="J24" s="47"/>
      <c r="K24" s="48"/>
      <c r="L24" s="11">
        <f t="shared" si="0"/>
        <v>0</v>
      </c>
      <c r="M24" s="12"/>
      <c r="N24" s="13"/>
    </row>
    <row r="25" spans="2:14" ht="106.5" customHeight="1" x14ac:dyDescent="0.25">
      <c r="B25" s="9" t="s">
        <v>47</v>
      </c>
      <c r="C25" s="42" t="s">
        <v>44</v>
      </c>
      <c r="D25" s="43"/>
      <c r="E25" s="9" t="s">
        <v>26</v>
      </c>
      <c r="F25" s="44">
        <v>1</v>
      </c>
      <c r="G25" s="45"/>
      <c r="H25" s="15"/>
      <c r="I25" s="46"/>
      <c r="J25" s="47"/>
      <c r="K25" s="48"/>
      <c r="L25" s="11">
        <f t="shared" si="0"/>
        <v>0</v>
      </c>
      <c r="M25" s="12"/>
      <c r="N25" s="13"/>
    </row>
    <row r="26" spans="2:14" ht="114.75" customHeight="1" x14ac:dyDescent="0.25">
      <c r="B26" s="9" t="s">
        <v>48</v>
      </c>
      <c r="C26" s="42" t="s">
        <v>45</v>
      </c>
      <c r="D26" s="43"/>
      <c r="E26" s="9" t="s">
        <v>49</v>
      </c>
      <c r="F26" s="44">
        <v>120</v>
      </c>
      <c r="G26" s="45"/>
      <c r="H26" s="14"/>
      <c r="I26" s="46"/>
      <c r="J26" s="47"/>
      <c r="K26" s="48"/>
      <c r="L26" s="11">
        <f t="shared" si="0"/>
        <v>0</v>
      </c>
      <c r="M26" s="12"/>
      <c r="N26" s="13"/>
    </row>
    <row r="27" spans="2:14" ht="28.5" customHeight="1" thickBot="1" x14ac:dyDescent="0.3">
      <c r="B27" s="31" t="s">
        <v>50</v>
      </c>
      <c r="C27" s="31"/>
      <c r="D27" s="31"/>
      <c r="E27" s="31"/>
      <c r="F27" s="31"/>
      <c r="G27" s="31"/>
      <c r="H27" s="31"/>
      <c r="I27" s="32"/>
      <c r="J27" s="32"/>
      <c r="K27" s="32"/>
      <c r="L27" s="4">
        <f>SUM(L18:L26)</f>
        <v>0</v>
      </c>
      <c r="M27" s="3"/>
    </row>
    <row r="29" spans="2:14" ht="23.25" customHeight="1" x14ac:dyDescent="0.25"/>
    <row r="30" spans="2:14" ht="29.25" customHeight="1" thickBot="1" x14ac:dyDescent="0.3"/>
    <row r="31" spans="2:14" ht="25.5" customHeight="1" x14ac:dyDescent="0.25">
      <c r="B31" s="25" t="s">
        <v>17</v>
      </c>
      <c r="C31" s="26"/>
      <c r="D31" s="26"/>
      <c r="E31" s="26"/>
      <c r="F31" s="26"/>
      <c r="G31" s="16" t="s">
        <v>23</v>
      </c>
      <c r="H31" s="16"/>
      <c r="I31" s="16"/>
      <c r="J31" s="16"/>
      <c r="K31" s="16"/>
      <c r="L31" s="17"/>
    </row>
    <row r="32" spans="2:14" ht="25.15" customHeight="1" x14ac:dyDescent="0.25">
      <c r="B32" s="27"/>
      <c r="C32" s="28"/>
      <c r="D32" s="28"/>
      <c r="E32" s="28"/>
      <c r="F32" s="28"/>
      <c r="G32" s="18"/>
      <c r="H32" s="18"/>
      <c r="I32" s="18"/>
      <c r="J32" s="18"/>
      <c r="K32" s="18"/>
      <c r="L32" s="19"/>
    </row>
    <row r="33" spans="2:12" ht="70.5" customHeight="1" thickBot="1" x14ac:dyDescent="0.3">
      <c r="B33" s="29"/>
      <c r="C33" s="30"/>
      <c r="D33" s="30"/>
      <c r="E33" s="30"/>
      <c r="F33" s="30"/>
      <c r="G33" s="23" t="s">
        <v>22</v>
      </c>
      <c r="H33" s="23"/>
      <c r="I33" s="23"/>
      <c r="J33" s="23"/>
      <c r="K33" s="23"/>
      <c r="L33" s="24"/>
    </row>
    <row r="35" spans="2:12" ht="13.7" customHeight="1" x14ac:dyDescent="0.25"/>
  </sheetData>
  <mergeCells count="58">
    <mergeCell ref="C26:D26"/>
    <mergeCell ref="I26:K26"/>
    <mergeCell ref="C21:D21"/>
    <mergeCell ref="I21:K21"/>
    <mergeCell ref="F21:G21"/>
    <mergeCell ref="F26:G26"/>
    <mergeCell ref="C22:D22"/>
    <mergeCell ref="C23:D23"/>
    <mergeCell ref="C24:D24"/>
    <mergeCell ref="C25:D25"/>
    <mergeCell ref="I24:K24"/>
    <mergeCell ref="I25:K25"/>
    <mergeCell ref="F22:G22"/>
    <mergeCell ref="F23:G23"/>
    <mergeCell ref="F24:G24"/>
    <mergeCell ref="F25:G25"/>
    <mergeCell ref="I20:K20"/>
    <mergeCell ref="F19:G19"/>
    <mergeCell ref="F20:G20"/>
    <mergeCell ref="I22:K22"/>
    <mergeCell ref="I23:K23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B6:E6"/>
    <mergeCell ref="B7:E7"/>
    <mergeCell ref="B8:E8"/>
    <mergeCell ref="B9:E9"/>
    <mergeCell ref="B5:E5"/>
    <mergeCell ref="G31:L32"/>
    <mergeCell ref="B13:E13"/>
    <mergeCell ref="G33:L33"/>
    <mergeCell ref="B31:F33"/>
    <mergeCell ref="B27:K27"/>
    <mergeCell ref="I17:K17"/>
    <mergeCell ref="B15:E15"/>
    <mergeCell ref="B14:E14"/>
    <mergeCell ref="F17:H17"/>
    <mergeCell ref="C17:D17"/>
    <mergeCell ref="C18:D18"/>
    <mergeCell ref="C19:D19"/>
    <mergeCell ref="C20:D20"/>
    <mergeCell ref="F18:G18"/>
    <mergeCell ref="I18:K18"/>
    <mergeCell ref="I19:K19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2025-07-14T11:34:01Z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