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FR1PEPF00000FD1\EXCELCNV\a95a897e-4516-4f66-b3fc-a371f4b9576f\"/>
    </mc:Choice>
  </mc:AlternateContent>
  <xr:revisionPtr revIDLastSave="50" documentId="8_{A257516F-375F-4791-8A1A-5CBC4A1E552F}" xr6:coauthVersionLast="47" xr6:coauthVersionMax="47" xr10:uidLastSave="{58CCF901-64CB-4393-837C-063487411197}"/>
  <bookViews>
    <workbookView xWindow="-60" yWindow="-60" windowWidth="15480" windowHeight="11640" xr2:uid="{C3324E90-9854-4688-B639-7BFCB67BF4BB}"/>
  </bookViews>
  <sheets>
    <sheet name="HAV_FINAL" sheetId="2" r:id="rId1"/>
  </sheets>
  <definedNames>
    <definedName name="_xlnm._FilterDatabase" localSheetId="0" hidden="1">HAV_FINAL!$A$1:$Q$115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1" i="2" l="1"/>
  <c r="T102" i="2"/>
  <c r="T103" i="2"/>
  <c r="T104" i="2"/>
  <c r="T105" i="2"/>
  <c r="T106" i="2"/>
  <c r="T107" i="2"/>
  <c r="T108" i="2"/>
  <c r="T109" i="2"/>
  <c r="T100" i="2"/>
  <c r="T111" i="2"/>
  <c r="T112" i="2"/>
  <c r="T113" i="2"/>
  <c r="T114" i="2"/>
  <c r="T115" i="2"/>
  <c r="T110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2" i="2"/>
</calcChain>
</file>

<file path=xl/sharedStrings.xml><?xml version="1.0" encoding="utf-8"?>
<sst xmlns="http://schemas.openxmlformats.org/spreadsheetml/2006/main" count="824" uniqueCount="318">
  <si>
    <t>Por.č.</t>
  </si>
  <si>
    <t>EČV</t>
  </si>
  <si>
    <t>Továtenská značka</t>
  </si>
  <si>
    <t>TYP</t>
  </si>
  <si>
    <t>Druh vozidla</t>
  </si>
  <si>
    <t>VIN</t>
  </si>
  <si>
    <t>Rok výroby</t>
  </si>
  <si>
    <t>Datum prvej registrácie</t>
  </si>
  <si>
    <t>Číslo TP</t>
  </si>
  <si>
    <t>Zdvihový objem</t>
  </si>
  <si>
    <t>Max. výkon</t>
  </si>
  <si>
    <t>Najvätšia technicky povolená hmotnosť</t>
  </si>
  <si>
    <t>Palivo</t>
  </si>
  <si>
    <t>Počet miest celkom</t>
  </si>
  <si>
    <t>Počet miest na  k sedenie</t>
  </si>
  <si>
    <t>Právo prednosti v jazde</t>
  </si>
  <si>
    <t>Poistná suma bez DPH</t>
  </si>
  <si>
    <t>Kategória MV podľa sadzobníka predloženého v rámci ponuky uchádzača</t>
  </si>
  <si>
    <t>Cena ročného poistného       (v EUR bez DPH)</t>
  </si>
  <si>
    <t>Cena  poistného počas účinnosti rámcovej zmluvy (24 mesiacov) za celý predmet zákazky                                                     (v EUR bez DPH)</t>
  </si>
  <si>
    <t>BL108SZ</t>
  </si>
  <si>
    <t>MERCEDES-BENZ</t>
  </si>
  <si>
    <t>AROCS</t>
  </si>
  <si>
    <t>Speciálni automobily</t>
  </si>
  <si>
    <t>WDB96401410266938</t>
  </si>
  <si>
    <t>TB095560</t>
  </si>
  <si>
    <t>Nafta</t>
  </si>
  <si>
    <t>NE</t>
  </si>
  <si>
    <t>BL502TU</t>
  </si>
  <si>
    <t>ROTOPRESS</t>
  </si>
  <si>
    <t>WDB96402010240928</t>
  </si>
  <si>
    <t>TB095551</t>
  </si>
  <si>
    <t>BL483TV</t>
  </si>
  <si>
    <t>WDB96402010240929</t>
  </si>
  <si>
    <t>TB149082</t>
  </si>
  <si>
    <t>BL548UA</t>
  </si>
  <si>
    <t>WDB96400010241458</t>
  </si>
  <si>
    <t>TB150027</t>
  </si>
  <si>
    <t>BL016UU</t>
  </si>
  <si>
    <t>SCANIA</t>
  </si>
  <si>
    <t>G320</t>
  </si>
  <si>
    <t>YS2G6X20005527625</t>
  </si>
  <si>
    <t>PF492138</t>
  </si>
  <si>
    <t>BL124UX</t>
  </si>
  <si>
    <t>DAF</t>
  </si>
  <si>
    <t>LF230FA</t>
  </si>
  <si>
    <t>XLRAEL1700L481604</t>
  </si>
  <si>
    <t>PF492135</t>
  </si>
  <si>
    <t>BL463VA</t>
  </si>
  <si>
    <t>XLRAEL1700L481603</t>
  </si>
  <si>
    <t>PF492139</t>
  </si>
  <si>
    <t>BL187VB</t>
  </si>
  <si>
    <t>XLRAEL1700L481605</t>
  </si>
  <si>
    <t>PF492134</t>
  </si>
  <si>
    <t>BT104AE</t>
  </si>
  <si>
    <t>TOYOTA</t>
  </si>
  <si>
    <t>COROLLA</t>
  </si>
  <si>
    <t>Osobní automobily</t>
  </si>
  <si>
    <t>NMTBZ3BE70R046316</t>
  </si>
  <si>
    <t>NB543578</t>
  </si>
  <si>
    <t>Benzín</t>
  </si>
  <si>
    <t>BT069AC</t>
  </si>
  <si>
    <t>NMTBZ3BE00R046318</t>
  </si>
  <si>
    <t>NB543649</t>
  </si>
  <si>
    <t>BT175AM</t>
  </si>
  <si>
    <t>YARIS</t>
  </si>
  <si>
    <t>VNKKD3D3X0A687878</t>
  </si>
  <si>
    <t>PG264065</t>
  </si>
  <si>
    <t>BT164AM</t>
  </si>
  <si>
    <t>VNKKD3D370A687899</t>
  </si>
  <si>
    <t>PG264067</t>
  </si>
  <si>
    <t>BT162AM</t>
  </si>
  <si>
    <t>BT165AM</t>
  </si>
  <si>
    <t>BT196AM</t>
  </si>
  <si>
    <t>BT180AM</t>
  </si>
  <si>
    <t>BT662BE</t>
  </si>
  <si>
    <t>ŠKODA</t>
  </si>
  <si>
    <t>SUPERB</t>
  </si>
  <si>
    <t>TMBCP9NP1M7024355</t>
  </si>
  <si>
    <t>PG671581</t>
  </si>
  <si>
    <t>BT641BE</t>
  </si>
  <si>
    <t>TMBCP9NP0M7025626</t>
  </si>
  <si>
    <t>PG670905</t>
  </si>
  <si>
    <t>BT287DK</t>
  </si>
  <si>
    <t>RENAULT</t>
  </si>
  <si>
    <t>C</t>
  </si>
  <si>
    <t>VF621J865MB001684</t>
  </si>
  <si>
    <t>TB378675</t>
  </si>
  <si>
    <t>BT852DK</t>
  </si>
  <si>
    <t>VF621J86XMB001678</t>
  </si>
  <si>
    <t>TB378676</t>
  </si>
  <si>
    <t>BT268EP</t>
  </si>
  <si>
    <t>IVECO</t>
  </si>
  <si>
    <t>AD300XZ</t>
  </si>
  <si>
    <t>WJME62RT00C458078</t>
  </si>
  <si>
    <t>TB422222</t>
  </si>
  <si>
    <t>BT686DH</t>
  </si>
  <si>
    <t>ŠKODA SUPERB 3T/AADTUAX1</t>
  </si>
  <si>
    <t>TMBCR9NP8N7014143</t>
  </si>
  <si>
    <t>NB676049</t>
  </si>
  <si>
    <t>BT745EN</t>
  </si>
  <si>
    <t>L280</t>
  </si>
  <si>
    <t>YS2L4X20005631431</t>
  </si>
  <si>
    <t>TB458212</t>
  </si>
  <si>
    <t>Plyn</t>
  </si>
  <si>
    <t>BT712EN</t>
  </si>
  <si>
    <t>L340</t>
  </si>
  <si>
    <t>nákladní automobil nad 3,5 tony</t>
  </si>
  <si>
    <t>YS2L6X20005640072</t>
  </si>
  <si>
    <t>TB458332</t>
  </si>
  <si>
    <t>CNG</t>
  </si>
  <si>
    <t>BT735EN</t>
  </si>
  <si>
    <t>YS2L6X20005639760</t>
  </si>
  <si>
    <t>TB458333</t>
  </si>
  <si>
    <t>BT665EM</t>
  </si>
  <si>
    <t>SCANIA L340 N333/-/-</t>
  </si>
  <si>
    <t>NA2</t>
  </si>
  <si>
    <t>YS2L6X20005645785</t>
  </si>
  <si>
    <t>TB458392</t>
  </si>
  <si>
    <t>BT733EN</t>
  </si>
  <si>
    <t>BT280EX</t>
  </si>
  <si>
    <t>BT300EX</t>
  </si>
  <si>
    <t>BT311EX</t>
  </si>
  <si>
    <t>YSL6X200005645832</t>
  </si>
  <si>
    <t>BT715EN</t>
  </si>
  <si>
    <t>BT664EM</t>
  </si>
  <si>
    <t>IVECO 100E IG100E2BA/IC7</t>
  </si>
  <si>
    <t>ZCFA81AD002719847</t>
  </si>
  <si>
    <t>TB427210</t>
  </si>
  <si>
    <t>BT286EX</t>
  </si>
  <si>
    <t>BT278FA</t>
  </si>
  <si>
    <t>BT975ES</t>
  </si>
  <si>
    <t>BT362IA</t>
  </si>
  <si>
    <t>FUSO</t>
  </si>
  <si>
    <t>Canter</t>
  </si>
  <si>
    <t>TYBFEB71GLDD08587</t>
  </si>
  <si>
    <t>TB559213</t>
  </si>
  <si>
    <t>nafta</t>
  </si>
  <si>
    <t>BT706II</t>
  </si>
  <si>
    <t>Nákladné automobily nad 3,5t</t>
  </si>
  <si>
    <t>TYBFEB71GLDD08595</t>
  </si>
  <si>
    <t>TB561004</t>
  </si>
  <si>
    <t>BT572IJ</t>
  </si>
  <si>
    <t>TYBFEB71GLDD04103</t>
  </si>
  <si>
    <t>TB560291</t>
  </si>
  <si>
    <t>BT711II</t>
  </si>
  <si>
    <t>TYBFEB71GLDD04089</t>
  </si>
  <si>
    <t>TB562310</t>
  </si>
  <si>
    <t>BT865IO</t>
  </si>
  <si>
    <t>TYBFEB71GLDD08613</t>
  </si>
  <si>
    <t>TB564086</t>
  </si>
  <si>
    <t>BT886IO</t>
  </si>
  <si>
    <t>TYBFEB71GLDD07964</t>
  </si>
  <si>
    <t>TB564088</t>
  </si>
  <si>
    <t>BT880IO</t>
  </si>
  <si>
    <t>TYBFEB71GLDD08604</t>
  </si>
  <si>
    <t>TB563290</t>
  </si>
  <si>
    <t>BT876IO</t>
  </si>
  <si>
    <t>TYBFEB71GLDD07934</t>
  </si>
  <si>
    <t>TB564087</t>
  </si>
  <si>
    <t>AA335BS</t>
  </si>
  <si>
    <t>LF 230 FA</t>
  </si>
  <si>
    <t>XLRAEL1700L525316</t>
  </si>
  <si>
    <t>TB617878</t>
  </si>
  <si>
    <t>AA145CO</t>
  </si>
  <si>
    <t>XLRAEL1700L525319</t>
  </si>
  <si>
    <t>TB618036</t>
  </si>
  <si>
    <t>AA660CL</t>
  </si>
  <si>
    <t>XLRAEL1700L525320</t>
  </si>
  <si>
    <t>TB618035</t>
  </si>
  <si>
    <t>AA410CP</t>
  </si>
  <si>
    <t>XLRAEL1700L525742</t>
  </si>
  <si>
    <t>TB618033</t>
  </si>
  <si>
    <t>AA136CO</t>
  </si>
  <si>
    <t>XLRAEL1700L525743</t>
  </si>
  <si>
    <t>TB618034</t>
  </si>
  <si>
    <t>AA155DB</t>
  </si>
  <si>
    <t>FAUN UMWELTTECHNIK</t>
  </si>
  <si>
    <t>N333/LOB18019C3CD9C8</t>
  </si>
  <si>
    <t>YS2L6X20005687975</t>
  </si>
  <si>
    <t>PH943213</t>
  </si>
  <si>
    <t>AA303DT</t>
  </si>
  <si>
    <t>XLRAEL1700L525744</t>
  </si>
  <si>
    <t>TB618172</t>
  </si>
  <si>
    <t>AA338DT</t>
  </si>
  <si>
    <t>XLRAEL1700L525765</t>
  </si>
  <si>
    <t>TB618173</t>
  </si>
  <si>
    <t>AA701DV</t>
  </si>
  <si>
    <t>YS2L6X20005688033</t>
  </si>
  <si>
    <t>TB601357</t>
  </si>
  <si>
    <t>AA062DR</t>
  </si>
  <si>
    <t>YS2L6X20005687857</t>
  </si>
  <si>
    <t>TB601359</t>
  </si>
  <si>
    <t>AA487DV</t>
  </si>
  <si>
    <t>YS2L6X20005687869</t>
  </si>
  <si>
    <t>TB601418</t>
  </si>
  <si>
    <t>AA703DV</t>
  </si>
  <si>
    <t>YS2L6X20005687915</t>
  </si>
  <si>
    <t>TB601424</t>
  </si>
  <si>
    <t>AA707DV</t>
  </si>
  <si>
    <t>XLRAEL1700L525966</t>
  </si>
  <si>
    <t>TB618273</t>
  </si>
  <si>
    <t>AA699DV</t>
  </si>
  <si>
    <t>XLRAEL1700L529312</t>
  </si>
  <si>
    <t>TB618272</t>
  </si>
  <si>
    <t>AA086DR</t>
  </si>
  <si>
    <t>XLRAEL1700L529313</t>
  </si>
  <si>
    <t>TB618271</t>
  </si>
  <si>
    <t>BL691YU</t>
  </si>
  <si>
    <t>SVAN</t>
  </si>
  <si>
    <t>TCH202/08V2/18000AAAB</t>
  </si>
  <si>
    <t>Príves špeciálny</t>
  </si>
  <si>
    <t>TK9TCH202P1SS5447</t>
  </si>
  <si>
    <t>NB848975</t>
  </si>
  <si>
    <t/>
  </si>
  <si>
    <t>BL689YU</t>
  </si>
  <si>
    <t>TK9TCH202P1SS5446</t>
  </si>
  <si>
    <t>NB848976</t>
  </si>
  <si>
    <t>AA335EK</t>
  </si>
  <si>
    <t>2B3C/6A11/CBEDEJ9011Z11SMPNF</t>
  </si>
  <si>
    <t>ZCFE62RT30C506636</t>
  </si>
  <si>
    <t>TB627376</t>
  </si>
  <si>
    <t>AA339DT</t>
  </si>
  <si>
    <t>ZCFE62RT80C506373</t>
  </si>
  <si>
    <t>TB627375</t>
  </si>
  <si>
    <t>AA107EL</t>
  </si>
  <si>
    <t>MDA2C</t>
  </si>
  <si>
    <t>VF640J563PB022635</t>
  </si>
  <si>
    <t>TB630183</t>
  </si>
  <si>
    <t>AA097EL</t>
  </si>
  <si>
    <t>VF640J561PB022634</t>
  </si>
  <si>
    <t>TB630181</t>
  </si>
  <si>
    <t>AA076EM</t>
  </si>
  <si>
    <t>VF640J565PB022670</t>
  </si>
  <si>
    <t>TB630180</t>
  </si>
  <si>
    <t>AA065EM</t>
  </si>
  <si>
    <t>VF640J569PB022686</t>
  </si>
  <si>
    <t>TB630178</t>
  </si>
  <si>
    <t>AA045EM</t>
  </si>
  <si>
    <t>VF640J567PB022685</t>
  </si>
  <si>
    <t>TB630182</t>
  </si>
  <si>
    <t>AA742EH</t>
  </si>
  <si>
    <t>VF640J569PB022753</t>
  </si>
  <si>
    <t>TB630175</t>
  </si>
  <si>
    <t>AA077EM</t>
  </si>
  <si>
    <t>VF640J565PB022734</t>
  </si>
  <si>
    <t>TB630179</t>
  </si>
  <si>
    <t>AA028EM</t>
  </si>
  <si>
    <t>VF640J567PB022735</t>
  </si>
  <si>
    <t>TB630236</t>
  </si>
  <si>
    <t>AA123EL</t>
  </si>
  <si>
    <t>VF640J56XPB022857</t>
  </si>
  <si>
    <t>TB630174</t>
  </si>
  <si>
    <t>AA061EM</t>
  </si>
  <si>
    <t>VF640J567PB022881</t>
  </si>
  <si>
    <t>TB630176</t>
  </si>
  <si>
    <t>AA233GR</t>
  </si>
  <si>
    <t>100E</t>
  </si>
  <si>
    <t>ZCFA81AD202742952</t>
  </si>
  <si>
    <t>TB631467</t>
  </si>
  <si>
    <t>AA253GR</t>
  </si>
  <si>
    <t>ZCFA81AD802742759</t>
  </si>
  <si>
    <t>TB631466</t>
  </si>
  <si>
    <t>AA787GB</t>
  </si>
  <si>
    <t>ZCFA81AD602742758</t>
  </si>
  <si>
    <t>TB631465</t>
  </si>
  <si>
    <t>AA165FE</t>
  </si>
  <si>
    <t>FIAT</t>
  </si>
  <si>
    <t>FIAT DUCATO</t>
  </si>
  <si>
    <t>Nákladné automobily do 3,5t</t>
  </si>
  <si>
    <t>ZFA25000002Y77980</t>
  </si>
  <si>
    <t>PJ533109</t>
  </si>
  <si>
    <t>AA871LN</t>
  </si>
  <si>
    <t>Nákladní automobil</t>
  </si>
  <si>
    <t>VF621J862SB002420</t>
  </si>
  <si>
    <t>TB740219</t>
  </si>
  <si>
    <t>AA652IE</t>
  </si>
  <si>
    <t>VF621J863SB002412</t>
  </si>
  <si>
    <t>TB740218</t>
  </si>
  <si>
    <t>Špecialne vozidlo na zber ZKO PPK/PK</t>
  </si>
  <si>
    <t> 7700</t>
  </si>
  <si>
    <t>Špecialne vozidlo na zber ZKO</t>
  </si>
  <si>
    <t> 7696</t>
  </si>
  <si>
    <t>Vozidlo na prepravu kontajnerov</t>
  </si>
  <si>
    <t>tbd</t>
  </si>
  <si>
    <t>nové</t>
  </si>
  <si>
    <t>IVECO S-WAY</t>
  </si>
  <si>
    <t xml:space="preserve">nadstavba MUT </t>
  </si>
  <si>
    <t>Špecialne vozidlo, umývačka na kontajnery</t>
  </si>
  <si>
    <t>max 8 900</t>
  </si>
  <si>
    <t>max 251</t>
  </si>
  <si>
    <t>max 26 000</t>
  </si>
  <si>
    <t>Scania L360 B 6x2</t>
  </si>
  <si>
    <t>nadstavba linear ROS ROCA</t>
  </si>
  <si>
    <t>max 9 300</t>
  </si>
  <si>
    <t>max 265</t>
  </si>
  <si>
    <t>Mercedes Arocs</t>
  </si>
  <si>
    <t>Geesing 15m3 linaár</t>
  </si>
  <si>
    <t>max 7 600</t>
  </si>
  <si>
    <t>max 220</t>
  </si>
  <si>
    <t>max 18 000</t>
  </si>
  <si>
    <t>Renault D 18 WIDE P4x2</t>
  </si>
  <si>
    <t>MUT roto press</t>
  </si>
  <si>
    <t>max 7 700</t>
  </si>
  <si>
    <t>max 232</t>
  </si>
  <si>
    <t>Mercedes Actros 5 / 2535 L6x2</t>
  </si>
  <si>
    <t>Madstavba Geesing Magnus</t>
  </si>
  <si>
    <t>max 260</t>
  </si>
  <si>
    <t>Neuvedená</t>
  </si>
  <si>
    <t>použiť najvyššiu sadzbu pre tento typ vozidiel</t>
  </si>
  <si>
    <t>SOMV elektr napr F panda, P205, CC3</t>
  </si>
  <si>
    <t>max 83</t>
  </si>
  <si>
    <t>max 1 920</t>
  </si>
  <si>
    <t>SOMV elektr napr F panda, P205, CC4</t>
  </si>
  <si>
    <t>SOMV elektr napr F panda, P205, CC5</t>
  </si>
  <si>
    <t>SOMV elektr napr F panda, P205, CC6</t>
  </si>
  <si>
    <t>SOMV elektr napr F panda, P205, CC7</t>
  </si>
  <si>
    <t>SOMV elektr napr F panda, P205, CC8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</si>
</sst>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shrinkToFit="1"/>
    </xf>
    <xf numFmtId="0" fontId="3" fillId="2" borderId="1" xfId="0" applyFont="1" applyFill="1" applyBorder="1"/>
    <xf numFmtId="0" fontId="6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5" fillId="5" borderId="1" xfId="0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0" fontId="6" fillId="2" borderId="1" xfId="0" applyFont="1" applyFill="1" applyBorder="1" applyAlignment="1">
      <alignment horizontal="center"/>
    </xf>
  </cellXfs>
  <cellStyles count="2">
    <cellStyle name="Normálna" xfId="0" builtinId="0"/>
    <cellStyle name="Normální_FDataVozidlaSatum_SK" xfId="1" xr:uid="{FB8C08A1-BA89-4961-9781-9382C4C7AA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F56D-6DCB-461C-BCAE-54B6D393CEAD}">
  <sheetPr>
    <tabColor rgb="FFEE0000"/>
  </sheetPr>
  <dimension ref="A1:T118"/>
  <sheetViews>
    <sheetView tabSelected="1" zoomScale="80" zoomScaleNormal="80" workbookViewId="0">
      <selection activeCell="A27" sqref="A27:XFD27"/>
    </sheetView>
  </sheetViews>
  <sheetFormatPr defaultRowHeight="15"/>
  <cols>
    <col min="2" max="2" width="9.7109375" customWidth="1"/>
    <col min="3" max="4" width="28.5703125" customWidth="1"/>
    <col min="5" max="5" width="37.7109375" bestFit="1" customWidth="1"/>
    <col min="6" max="6" width="29.7109375" bestFit="1" customWidth="1"/>
    <col min="7" max="7" width="11.28515625" customWidth="1"/>
    <col min="8" max="8" width="12.42578125" customWidth="1"/>
    <col min="9" max="9" width="10.7109375" customWidth="1"/>
    <col min="10" max="10" width="9.7109375" customWidth="1"/>
    <col min="11" max="11" width="11.28515625" customWidth="1"/>
    <col min="12" max="12" width="22.42578125" customWidth="1"/>
    <col min="13" max="13" width="8.5703125" customWidth="1"/>
    <col min="14" max="14" width="11.28515625" customWidth="1"/>
    <col min="15" max="15" width="10.7109375" customWidth="1"/>
    <col min="16" max="16" width="14.5703125" customWidth="1"/>
    <col min="17" max="17" width="18.7109375" customWidth="1"/>
    <col min="18" max="18" width="16" customWidth="1"/>
    <col min="19" max="19" width="15.28515625" customWidth="1"/>
    <col min="20" max="20" width="15.7109375" customWidth="1"/>
  </cols>
  <sheetData>
    <row r="1" spans="1:20" ht="117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</row>
    <row r="2" spans="1:20">
      <c r="A2" s="1">
        <v>1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3">
        <v>2018</v>
      </c>
      <c r="H2" s="4">
        <v>43101</v>
      </c>
      <c r="I2" s="2" t="s">
        <v>25</v>
      </c>
      <c r="J2" s="3">
        <v>10677</v>
      </c>
      <c r="K2" s="3">
        <v>290</v>
      </c>
      <c r="L2" s="3">
        <v>26000</v>
      </c>
      <c r="M2" s="2" t="s">
        <v>26</v>
      </c>
      <c r="N2" s="3">
        <v>3</v>
      </c>
      <c r="O2" s="3">
        <v>3</v>
      </c>
      <c r="P2" s="2" t="s">
        <v>27</v>
      </c>
      <c r="Q2" s="15">
        <v>158412</v>
      </c>
      <c r="R2" s="12"/>
      <c r="S2" s="12"/>
      <c r="T2" s="13">
        <f>S2*2</f>
        <v>0</v>
      </c>
    </row>
    <row r="3" spans="1:20">
      <c r="A3" s="1">
        <v>2</v>
      </c>
      <c r="B3" s="2" t="s">
        <v>28</v>
      </c>
      <c r="C3" s="2" t="s">
        <v>21</v>
      </c>
      <c r="D3" s="2" t="s">
        <v>29</v>
      </c>
      <c r="E3" s="2" t="s">
        <v>23</v>
      </c>
      <c r="F3" s="2" t="s">
        <v>30</v>
      </c>
      <c r="G3" s="3">
        <v>2018</v>
      </c>
      <c r="H3" s="4">
        <v>43101</v>
      </c>
      <c r="I3" s="2" t="s">
        <v>31</v>
      </c>
      <c r="J3" s="3">
        <v>7698</v>
      </c>
      <c r="K3" s="3">
        <v>235</v>
      </c>
      <c r="L3" s="3">
        <v>26000</v>
      </c>
      <c r="M3" s="2" t="s">
        <v>26</v>
      </c>
      <c r="N3" s="3">
        <v>3</v>
      </c>
      <c r="O3" s="3">
        <v>3</v>
      </c>
      <c r="P3" s="2" t="s">
        <v>27</v>
      </c>
      <c r="Q3" s="15">
        <v>466560</v>
      </c>
      <c r="R3" s="12"/>
      <c r="S3" s="12"/>
      <c r="T3" s="13">
        <f t="shared" ref="T3:T65" si="0">S3*2</f>
        <v>0</v>
      </c>
    </row>
    <row r="4" spans="1:20">
      <c r="A4" s="1">
        <v>3</v>
      </c>
      <c r="B4" s="2" t="s">
        <v>32</v>
      </c>
      <c r="C4" s="2" t="s">
        <v>21</v>
      </c>
      <c r="D4" s="2" t="s">
        <v>29</v>
      </c>
      <c r="E4" s="2" t="s">
        <v>23</v>
      </c>
      <c r="F4" s="2" t="s">
        <v>33</v>
      </c>
      <c r="G4" s="3">
        <v>2018</v>
      </c>
      <c r="H4" s="4">
        <v>43101</v>
      </c>
      <c r="I4" s="2" t="s">
        <v>34</v>
      </c>
      <c r="J4" s="3">
        <v>7698</v>
      </c>
      <c r="K4" s="3">
        <v>235</v>
      </c>
      <c r="L4" s="3">
        <v>26000</v>
      </c>
      <c r="M4" s="2" t="s">
        <v>26</v>
      </c>
      <c r="N4" s="3">
        <v>3</v>
      </c>
      <c r="O4" s="3">
        <v>3</v>
      </c>
      <c r="P4" s="2" t="s">
        <v>27</v>
      </c>
      <c r="Q4" s="15">
        <v>466560</v>
      </c>
      <c r="R4" s="12"/>
      <c r="S4" s="12"/>
      <c r="T4" s="13">
        <f t="shared" si="0"/>
        <v>0</v>
      </c>
    </row>
    <row r="5" spans="1:20">
      <c r="A5" s="1">
        <v>4</v>
      </c>
      <c r="B5" s="2" t="s">
        <v>35</v>
      </c>
      <c r="C5" s="2" t="s">
        <v>21</v>
      </c>
      <c r="D5" s="2" t="s">
        <v>29</v>
      </c>
      <c r="E5" s="2" t="s">
        <v>23</v>
      </c>
      <c r="F5" s="2" t="s">
        <v>36</v>
      </c>
      <c r="G5" s="3">
        <v>2018</v>
      </c>
      <c r="H5" s="4">
        <v>43101</v>
      </c>
      <c r="I5" s="2" t="s">
        <v>37</v>
      </c>
      <c r="J5" s="3">
        <v>7698</v>
      </c>
      <c r="K5" s="3">
        <v>175</v>
      </c>
      <c r="L5" s="3">
        <v>19000</v>
      </c>
      <c r="M5" s="2" t="s">
        <v>26</v>
      </c>
      <c r="N5" s="3">
        <v>3</v>
      </c>
      <c r="O5" s="3">
        <v>3</v>
      </c>
      <c r="P5" s="2" t="s">
        <v>27</v>
      </c>
      <c r="Q5" s="15">
        <v>429960</v>
      </c>
      <c r="R5" s="12"/>
      <c r="S5" s="14"/>
      <c r="T5" s="13">
        <f t="shared" si="0"/>
        <v>0</v>
      </c>
    </row>
    <row r="6" spans="1:20">
      <c r="A6" s="1">
        <v>5</v>
      </c>
      <c r="B6" s="2" t="s">
        <v>38</v>
      </c>
      <c r="C6" s="2" t="s">
        <v>39</v>
      </c>
      <c r="D6" s="2" t="s">
        <v>40</v>
      </c>
      <c r="E6" s="2" t="s">
        <v>23</v>
      </c>
      <c r="F6" s="2" t="s">
        <v>41</v>
      </c>
      <c r="G6" s="3">
        <v>2019</v>
      </c>
      <c r="H6" s="4">
        <v>43466</v>
      </c>
      <c r="I6" s="2" t="s">
        <v>42</v>
      </c>
      <c r="J6" s="3">
        <v>9291</v>
      </c>
      <c r="K6" s="3">
        <v>235</v>
      </c>
      <c r="L6" s="3">
        <v>26000</v>
      </c>
      <c r="M6" s="2" t="s">
        <v>26</v>
      </c>
      <c r="N6" s="3">
        <v>3</v>
      </c>
      <c r="O6" s="3">
        <v>3</v>
      </c>
      <c r="P6" s="2" t="s">
        <v>27</v>
      </c>
      <c r="Q6" s="15">
        <v>241020</v>
      </c>
      <c r="R6" s="12"/>
      <c r="S6" s="12"/>
      <c r="T6" s="13">
        <f t="shared" si="0"/>
        <v>0</v>
      </c>
    </row>
    <row r="7" spans="1:20">
      <c r="A7" s="1">
        <v>6</v>
      </c>
      <c r="B7" s="2" t="s">
        <v>43</v>
      </c>
      <c r="C7" s="2" t="s">
        <v>44</v>
      </c>
      <c r="D7" s="2" t="s">
        <v>45</v>
      </c>
      <c r="E7" s="2" t="s">
        <v>23</v>
      </c>
      <c r="F7" s="2" t="s">
        <v>46</v>
      </c>
      <c r="G7" s="3">
        <v>2019</v>
      </c>
      <c r="H7" s="4">
        <v>43466</v>
      </c>
      <c r="I7" s="2" t="s">
        <v>47</v>
      </c>
      <c r="J7" s="3">
        <v>6700</v>
      </c>
      <c r="K7" s="3">
        <v>172</v>
      </c>
      <c r="L7" s="3">
        <v>10000</v>
      </c>
      <c r="M7" s="2" t="s">
        <v>26</v>
      </c>
      <c r="N7" s="3">
        <v>3</v>
      </c>
      <c r="O7" s="3">
        <v>3</v>
      </c>
      <c r="P7" s="2" t="s">
        <v>27</v>
      </c>
      <c r="Q7" s="15">
        <v>118800</v>
      </c>
      <c r="R7" s="12"/>
      <c r="S7" s="12"/>
      <c r="T7" s="13">
        <f t="shared" si="0"/>
        <v>0</v>
      </c>
    </row>
    <row r="8" spans="1:20">
      <c r="A8" s="1">
        <v>7</v>
      </c>
      <c r="B8" s="2" t="s">
        <v>48</v>
      </c>
      <c r="C8" s="2" t="s">
        <v>44</v>
      </c>
      <c r="D8" s="2" t="s">
        <v>45</v>
      </c>
      <c r="E8" s="2" t="s">
        <v>23</v>
      </c>
      <c r="F8" s="2" t="s">
        <v>49</v>
      </c>
      <c r="G8" s="3">
        <v>2019</v>
      </c>
      <c r="H8" s="4">
        <v>43466</v>
      </c>
      <c r="I8" s="2" t="s">
        <v>50</v>
      </c>
      <c r="J8" s="3">
        <v>6700</v>
      </c>
      <c r="K8" s="3">
        <v>172</v>
      </c>
      <c r="L8" s="3">
        <v>10000</v>
      </c>
      <c r="M8" s="2" t="s">
        <v>26</v>
      </c>
      <c r="N8" s="3">
        <v>3</v>
      </c>
      <c r="O8" s="3">
        <v>3</v>
      </c>
      <c r="P8" s="2" t="s">
        <v>27</v>
      </c>
      <c r="Q8" s="15">
        <v>118800</v>
      </c>
      <c r="R8" s="12"/>
      <c r="S8" s="12"/>
      <c r="T8" s="13">
        <f t="shared" si="0"/>
        <v>0</v>
      </c>
    </row>
    <row r="9" spans="1:20">
      <c r="A9" s="1">
        <v>8</v>
      </c>
      <c r="B9" s="2" t="s">
        <v>51</v>
      </c>
      <c r="C9" s="2" t="s">
        <v>44</v>
      </c>
      <c r="D9" s="2" t="s">
        <v>45</v>
      </c>
      <c r="E9" s="2" t="s">
        <v>23</v>
      </c>
      <c r="F9" s="2" t="s">
        <v>52</v>
      </c>
      <c r="G9" s="3">
        <v>2019</v>
      </c>
      <c r="H9" s="4">
        <v>43466</v>
      </c>
      <c r="I9" s="2" t="s">
        <v>53</v>
      </c>
      <c r="J9" s="3">
        <v>6700</v>
      </c>
      <c r="K9" s="3">
        <v>172</v>
      </c>
      <c r="L9" s="3">
        <v>10000</v>
      </c>
      <c r="M9" s="2" t="s">
        <v>26</v>
      </c>
      <c r="N9" s="3">
        <v>3</v>
      </c>
      <c r="O9" s="3">
        <v>3</v>
      </c>
      <c r="P9" s="2" t="s">
        <v>27</v>
      </c>
      <c r="Q9" s="15">
        <v>118800</v>
      </c>
      <c r="R9" s="12"/>
      <c r="S9" s="12"/>
      <c r="T9" s="13">
        <f t="shared" si="0"/>
        <v>0</v>
      </c>
    </row>
    <row r="10" spans="1:20">
      <c r="A10" s="1">
        <v>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3">
        <v>2020</v>
      </c>
      <c r="H10" s="4">
        <v>43831</v>
      </c>
      <c r="I10" s="2" t="s">
        <v>59</v>
      </c>
      <c r="J10" s="3">
        <v>1798</v>
      </c>
      <c r="K10" s="3">
        <v>72</v>
      </c>
      <c r="L10" s="3">
        <v>1835</v>
      </c>
      <c r="M10" s="2" t="s">
        <v>60</v>
      </c>
      <c r="N10" s="3">
        <v>5</v>
      </c>
      <c r="O10" s="3">
        <v>5</v>
      </c>
      <c r="P10" s="2" t="s">
        <v>27</v>
      </c>
      <c r="Q10" s="15">
        <v>19588.990000000002</v>
      </c>
      <c r="R10" s="12"/>
      <c r="S10" s="12"/>
      <c r="T10" s="13">
        <f t="shared" si="0"/>
        <v>0</v>
      </c>
    </row>
    <row r="11" spans="1:20">
      <c r="A11" s="1">
        <v>10</v>
      </c>
      <c r="B11" s="2" t="s">
        <v>61</v>
      </c>
      <c r="C11" s="2" t="s">
        <v>55</v>
      </c>
      <c r="D11" s="2" t="s">
        <v>56</v>
      </c>
      <c r="E11" s="2" t="s">
        <v>57</v>
      </c>
      <c r="F11" s="2" t="s">
        <v>62</v>
      </c>
      <c r="G11" s="3">
        <v>2020</v>
      </c>
      <c r="H11" s="4">
        <v>43831</v>
      </c>
      <c r="I11" s="2" t="s">
        <v>63</v>
      </c>
      <c r="J11" s="3">
        <v>1798</v>
      </c>
      <c r="K11" s="3">
        <v>72</v>
      </c>
      <c r="L11" s="3">
        <v>1835</v>
      </c>
      <c r="M11" s="2" t="s">
        <v>60</v>
      </c>
      <c r="N11" s="3">
        <v>5</v>
      </c>
      <c r="O11" s="3">
        <v>5</v>
      </c>
      <c r="P11" s="2" t="s">
        <v>27</v>
      </c>
      <c r="Q11" s="15">
        <v>19588.990000000002</v>
      </c>
      <c r="R11" s="12"/>
      <c r="S11" s="12"/>
      <c r="T11" s="13">
        <f t="shared" si="0"/>
        <v>0</v>
      </c>
    </row>
    <row r="12" spans="1:20">
      <c r="A12" s="1">
        <v>11</v>
      </c>
      <c r="B12" s="2" t="s">
        <v>64</v>
      </c>
      <c r="C12" s="2" t="s">
        <v>55</v>
      </c>
      <c r="D12" s="2" t="s">
        <v>65</v>
      </c>
      <c r="E12" s="2" t="s">
        <v>57</v>
      </c>
      <c r="F12" s="2" t="s">
        <v>66</v>
      </c>
      <c r="G12" s="3">
        <v>2020</v>
      </c>
      <c r="H12" s="4">
        <v>43831</v>
      </c>
      <c r="I12" s="2" t="s">
        <v>67</v>
      </c>
      <c r="J12" s="3">
        <v>1497</v>
      </c>
      <c r="K12" s="3">
        <v>54</v>
      </c>
      <c r="L12" s="3">
        <v>1565</v>
      </c>
      <c r="M12" s="2" t="s">
        <v>60</v>
      </c>
      <c r="N12" s="3">
        <v>5</v>
      </c>
      <c r="O12" s="3">
        <v>5</v>
      </c>
      <c r="P12" s="2" t="s">
        <v>27</v>
      </c>
      <c r="Q12" s="15">
        <v>15790</v>
      </c>
      <c r="R12" s="12"/>
      <c r="S12" s="12"/>
      <c r="T12" s="13">
        <f t="shared" si="0"/>
        <v>0</v>
      </c>
    </row>
    <row r="13" spans="1:20">
      <c r="A13" s="1">
        <v>12</v>
      </c>
      <c r="B13" s="2" t="s">
        <v>68</v>
      </c>
      <c r="C13" s="2" t="s">
        <v>55</v>
      </c>
      <c r="D13" s="2" t="s">
        <v>65</v>
      </c>
      <c r="E13" s="2" t="s">
        <v>57</v>
      </c>
      <c r="F13" s="2" t="s">
        <v>69</v>
      </c>
      <c r="G13" s="3">
        <v>2020</v>
      </c>
      <c r="H13" s="4">
        <v>43831</v>
      </c>
      <c r="I13" s="2" t="s">
        <v>70</v>
      </c>
      <c r="J13" s="3">
        <v>1497</v>
      </c>
      <c r="K13" s="3">
        <v>54</v>
      </c>
      <c r="L13" s="3">
        <v>1565</v>
      </c>
      <c r="M13" s="2" t="s">
        <v>60</v>
      </c>
      <c r="N13" s="3">
        <v>5</v>
      </c>
      <c r="O13" s="3">
        <v>5</v>
      </c>
      <c r="P13" s="2" t="s">
        <v>27</v>
      </c>
      <c r="Q13" s="15">
        <v>15790</v>
      </c>
      <c r="R13" s="12"/>
      <c r="S13" s="12"/>
      <c r="T13" s="13">
        <f t="shared" si="0"/>
        <v>0</v>
      </c>
    </row>
    <row r="14" spans="1:20">
      <c r="A14" s="1">
        <v>13</v>
      </c>
      <c r="B14" s="2" t="s">
        <v>71</v>
      </c>
      <c r="C14" s="2" t="s">
        <v>55</v>
      </c>
      <c r="D14" s="2" t="s">
        <v>65</v>
      </c>
      <c r="E14" s="2" t="s">
        <v>57</v>
      </c>
      <c r="F14" s="2" t="s">
        <v>69</v>
      </c>
      <c r="G14" s="3">
        <v>2020</v>
      </c>
      <c r="H14" s="4">
        <v>43831</v>
      </c>
      <c r="I14" s="2" t="s">
        <v>70</v>
      </c>
      <c r="J14" s="3">
        <v>1497</v>
      </c>
      <c r="K14" s="3">
        <v>54</v>
      </c>
      <c r="L14" s="3">
        <v>1565</v>
      </c>
      <c r="M14" s="2" t="s">
        <v>60</v>
      </c>
      <c r="N14" s="3">
        <v>5</v>
      </c>
      <c r="O14" s="3">
        <v>5</v>
      </c>
      <c r="P14" s="2" t="s">
        <v>27</v>
      </c>
      <c r="Q14" s="15">
        <v>15790</v>
      </c>
      <c r="R14" s="12"/>
      <c r="S14" s="12"/>
      <c r="T14" s="13">
        <f t="shared" si="0"/>
        <v>0</v>
      </c>
    </row>
    <row r="15" spans="1:20">
      <c r="A15" s="1">
        <v>14</v>
      </c>
      <c r="B15" s="2" t="s">
        <v>72</v>
      </c>
      <c r="C15" s="2" t="s">
        <v>55</v>
      </c>
      <c r="D15" s="2" t="s">
        <v>65</v>
      </c>
      <c r="E15" s="2" t="s">
        <v>57</v>
      </c>
      <c r="F15" s="2" t="s">
        <v>69</v>
      </c>
      <c r="G15" s="3">
        <v>2020</v>
      </c>
      <c r="H15" s="4">
        <v>43831</v>
      </c>
      <c r="I15" s="2" t="s">
        <v>70</v>
      </c>
      <c r="J15" s="3">
        <v>1497</v>
      </c>
      <c r="K15" s="3">
        <v>54</v>
      </c>
      <c r="L15" s="3">
        <v>1565</v>
      </c>
      <c r="M15" s="2" t="s">
        <v>60</v>
      </c>
      <c r="N15" s="3">
        <v>5</v>
      </c>
      <c r="O15" s="3">
        <v>5</v>
      </c>
      <c r="P15" s="2" t="s">
        <v>27</v>
      </c>
      <c r="Q15" s="15">
        <v>15790</v>
      </c>
      <c r="R15" s="12"/>
      <c r="S15" s="12"/>
      <c r="T15" s="13">
        <f t="shared" si="0"/>
        <v>0</v>
      </c>
    </row>
    <row r="16" spans="1:20">
      <c r="A16" s="1">
        <v>15</v>
      </c>
      <c r="B16" s="2" t="s">
        <v>73</v>
      </c>
      <c r="C16" s="2" t="s">
        <v>55</v>
      </c>
      <c r="D16" s="2" t="s">
        <v>65</v>
      </c>
      <c r="E16" s="2" t="s">
        <v>57</v>
      </c>
      <c r="F16" s="2" t="s">
        <v>69</v>
      </c>
      <c r="G16" s="3">
        <v>2020</v>
      </c>
      <c r="H16" s="4">
        <v>43831</v>
      </c>
      <c r="I16" s="2" t="s">
        <v>70</v>
      </c>
      <c r="J16" s="3">
        <v>1497</v>
      </c>
      <c r="K16" s="3">
        <v>54</v>
      </c>
      <c r="L16" s="3">
        <v>1565</v>
      </c>
      <c r="M16" s="2" t="s">
        <v>60</v>
      </c>
      <c r="N16" s="3">
        <v>5</v>
      </c>
      <c r="O16" s="3">
        <v>5</v>
      </c>
      <c r="P16" s="2" t="s">
        <v>27</v>
      </c>
      <c r="Q16" s="15">
        <v>15790</v>
      </c>
      <c r="R16" s="12"/>
      <c r="S16" s="12"/>
      <c r="T16" s="13">
        <f t="shared" si="0"/>
        <v>0</v>
      </c>
    </row>
    <row r="17" spans="1:20">
      <c r="A17" s="1">
        <v>16</v>
      </c>
      <c r="B17" s="2" t="s">
        <v>74</v>
      </c>
      <c r="C17" s="2" t="s">
        <v>55</v>
      </c>
      <c r="D17" s="2" t="s">
        <v>65</v>
      </c>
      <c r="E17" s="2" t="s">
        <v>57</v>
      </c>
      <c r="F17" s="2" t="s">
        <v>69</v>
      </c>
      <c r="G17" s="3">
        <v>2020</v>
      </c>
      <c r="H17" s="4">
        <v>43831</v>
      </c>
      <c r="I17" s="2" t="s">
        <v>70</v>
      </c>
      <c r="J17" s="3">
        <v>1497</v>
      </c>
      <c r="K17" s="3">
        <v>54</v>
      </c>
      <c r="L17" s="3">
        <v>1565</v>
      </c>
      <c r="M17" s="2" t="s">
        <v>60</v>
      </c>
      <c r="N17" s="3">
        <v>5</v>
      </c>
      <c r="O17" s="3">
        <v>5</v>
      </c>
      <c r="P17" s="2" t="s">
        <v>27</v>
      </c>
      <c r="Q17" s="15">
        <v>15790</v>
      </c>
      <c r="R17" s="12"/>
      <c r="S17" s="12"/>
      <c r="T17" s="13">
        <f t="shared" si="0"/>
        <v>0</v>
      </c>
    </row>
    <row r="18" spans="1:20">
      <c r="A18" s="1">
        <v>17</v>
      </c>
      <c r="B18" s="2" t="s">
        <v>75</v>
      </c>
      <c r="C18" s="2" t="s">
        <v>76</v>
      </c>
      <c r="D18" s="2" t="s">
        <v>77</v>
      </c>
      <c r="E18" s="2" t="s">
        <v>57</v>
      </c>
      <c r="F18" s="2" t="s">
        <v>78</v>
      </c>
      <c r="G18" s="3">
        <v>2020</v>
      </c>
      <c r="H18" s="4">
        <v>43831</v>
      </c>
      <c r="I18" s="2" t="s">
        <v>79</v>
      </c>
      <c r="J18" s="3">
        <v>1984</v>
      </c>
      <c r="K18" s="3">
        <v>200</v>
      </c>
      <c r="L18" s="3">
        <v>2252</v>
      </c>
      <c r="M18" s="2" t="s">
        <v>60</v>
      </c>
      <c r="N18" s="3">
        <v>5</v>
      </c>
      <c r="O18" s="3">
        <v>5</v>
      </c>
      <c r="P18" s="2" t="s">
        <v>27</v>
      </c>
      <c r="Q18" s="15">
        <v>40297.839999999997</v>
      </c>
      <c r="R18" s="12"/>
      <c r="S18" s="12"/>
      <c r="T18" s="13">
        <f t="shared" si="0"/>
        <v>0</v>
      </c>
    </row>
    <row r="19" spans="1:20">
      <c r="A19" s="1">
        <v>18</v>
      </c>
      <c r="B19" s="2" t="s">
        <v>80</v>
      </c>
      <c r="C19" s="2" t="s">
        <v>76</v>
      </c>
      <c r="D19" s="2" t="s">
        <v>77</v>
      </c>
      <c r="E19" s="2" t="s">
        <v>57</v>
      </c>
      <c r="F19" s="2" t="s">
        <v>81</v>
      </c>
      <c r="G19" s="3">
        <v>2020</v>
      </c>
      <c r="H19" s="4">
        <v>43831</v>
      </c>
      <c r="I19" s="2" t="s">
        <v>82</v>
      </c>
      <c r="J19" s="3">
        <v>1984</v>
      </c>
      <c r="K19" s="3">
        <v>200</v>
      </c>
      <c r="L19" s="3">
        <v>2252</v>
      </c>
      <c r="M19" s="2" t="s">
        <v>60</v>
      </c>
      <c r="N19" s="3">
        <v>5</v>
      </c>
      <c r="O19" s="3">
        <v>5</v>
      </c>
      <c r="P19" s="2" t="s">
        <v>27</v>
      </c>
      <c r="Q19" s="15">
        <v>40297.839999999997</v>
      </c>
      <c r="R19" s="12"/>
      <c r="S19" s="12"/>
      <c r="T19" s="13">
        <f t="shared" si="0"/>
        <v>0</v>
      </c>
    </row>
    <row r="20" spans="1:20">
      <c r="A20" s="1">
        <v>19</v>
      </c>
      <c r="B20" s="2" t="s">
        <v>83</v>
      </c>
      <c r="C20" s="2" t="s">
        <v>84</v>
      </c>
      <c r="D20" s="2" t="s">
        <v>85</v>
      </c>
      <c r="E20" s="2" t="s">
        <v>23</v>
      </c>
      <c r="F20" s="2" t="s">
        <v>86</v>
      </c>
      <c r="G20" s="3">
        <v>2021</v>
      </c>
      <c r="H20" s="4">
        <v>44197</v>
      </c>
      <c r="I20" s="2" t="s">
        <v>87</v>
      </c>
      <c r="J20" s="3">
        <v>7698</v>
      </c>
      <c r="K20" s="3">
        <v>240</v>
      </c>
      <c r="L20" s="3">
        <v>18000</v>
      </c>
      <c r="M20" s="2" t="s">
        <v>26</v>
      </c>
      <c r="N20" s="3">
        <v>2</v>
      </c>
      <c r="O20" s="3">
        <v>2</v>
      </c>
      <c r="P20" s="2" t="s">
        <v>27</v>
      </c>
      <c r="Q20" s="15">
        <v>100150</v>
      </c>
      <c r="R20" s="12"/>
      <c r="S20" s="12"/>
      <c r="T20" s="13">
        <f t="shared" si="0"/>
        <v>0</v>
      </c>
    </row>
    <row r="21" spans="1:20">
      <c r="A21" s="1">
        <v>20</v>
      </c>
      <c r="B21" s="2" t="s">
        <v>88</v>
      </c>
      <c r="C21" s="2" t="s">
        <v>84</v>
      </c>
      <c r="D21" s="2" t="s">
        <v>85</v>
      </c>
      <c r="E21" s="2" t="s">
        <v>23</v>
      </c>
      <c r="F21" s="2" t="s">
        <v>89</v>
      </c>
      <c r="G21" s="3">
        <v>2021</v>
      </c>
      <c r="H21" s="4">
        <v>44197</v>
      </c>
      <c r="I21" s="2" t="s">
        <v>90</v>
      </c>
      <c r="J21" s="3">
        <v>7698</v>
      </c>
      <c r="K21" s="3">
        <v>240</v>
      </c>
      <c r="L21" s="3">
        <v>18000</v>
      </c>
      <c r="M21" s="2" t="s">
        <v>26</v>
      </c>
      <c r="N21" s="3">
        <v>2</v>
      </c>
      <c r="O21" s="3">
        <v>2</v>
      </c>
      <c r="P21" s="2" t="s">
        <v>27</v>
      </c>
      <c r="Q21" s="15">
        <v>100150</v>
      </c>
      <c r="R21" s="12"/>
      <c r="S21" s="12"/>
      <c r="T21" s="13">
        <f t="shared" si="0"/>
        <v>0</v>
      </c>
    </row>
    <row r="22" spans="1:20">
      <c r="A22" s="1">
        <v>21</v>
      </c>
      <c r="B22" s="2" t="s">
        <v>91</v>
      </c>
      <c r="C22" s="2" t="s">
        <v>92</v>
      </c>
      <c r="D22" s="2" t="s">
        <v>93</v>
      </c>
      <c r="E22" s="2" t="s">
        <v>23</v>
      </c>
      <c r="F22" s="2" t="s">
        <v>94</v>
      </c>
      <c r="G22" s="3">
        <v>2021</v>
      </c>
      <c r="H22" s="4">
        <v>44197</v>
      </c>
      <c r="I22" s="2" t="s">
        <v>95</v>
      </c>
      <c r="J22" s="3">
        <v>11120</v>
      </c>
      <c r="K22" s="3">
        <v>338</v>
      </c>
      <c r="L22" s="3">
        <v>30000</v>
      </c>
      <c r="M22" s="2" t="s">
        <v>26</v>
      </c>
      <c r="N22" s="3">
        <v>2</v>
      </c>
      <c r="O22" s="3">
        <v>2</v>
      </c>
      <c r="P22" s="2" t="s">
        <v>27</v>
      </c>
      <c r="Q22" s="15">
        <v>105000</v>
      </c>
      <c r="R22" s="12"/>
      <c r="S22" s="12"/>
      <c r="T22" s="13">
        <f t="shared" si="0"/>
        <v>0</v>
      </c>
    </row>
    <row r="23" spans="1:20">
      <c r="A23" s="1">
        <v>22</v>
      </c>
      <c r="B23" s="2" t="s">
        <v>96</v>
      </c>
      <c r="C23" s="2" t="s">
        <v>76</v>
      </c>
      <c r="D23" s="2" t="s">
        <v>97</v>
      </c>
      <c r="E23" s="2" t="s">
        <v>57</v>
      </c>
      <c r="F23" s="2" t="s">
        <v>98</v>
      </c>
      <c r="G23" s="3">
        <v>2022</v>
      </c>
      <c r="H23" s="4">
        <v>44562</v>
      </c>
      <c r="I23" s="2" t="s">
        <v>99</v>
      </c>
      <c r="J23" s="3">
        <v>1968</v>
      </c>
      <c r="K23" s="3">
        <v>147</v>
      </c>
      <c r="L23" s="3">
        <v>2259</v>
      </c>
      <c r="M23" s="2" t="s">
        <v>26</v>
      </c>
      <c r="N23" s="3">
        <v>5</v>
      </c>
      <c r="O23" s="3">
        <v>5</v>
      </c>
      <c r="P23" s="2" t="s">
        <v>27</v>
      </c>
      <c r="Q23" s="15">
        <v>48947</v>
      </c>
      <c r="R23" s="12"/>
      <c r="S23" s="12"/>
      <c r="T23" s="13">
        <f t="shared" si="0"/>
        <v>0</v>
      </c>
    </row>
    <row r="24" spans="1:20">
      <c r="A24" s="1">
        <v>23</v>
      </c>
      <c r="B24" s="2" t="s">
        <v>100</v>
      </c>
      <c r="C24" s="2" t="s">
        <v>39</v>
      </c>
      <c r="D24" s="2" t="s">
        <v>101</v>
      </c>
      <c r="E24" s="2" t="s">
        <v>23</v>
      </c>
      <c r="F24" s="2" t="s">
        <v>102</v>
      </c>
      <c r="G24" s="3">
        <v>2022</v>
      </c>
      <c r="H24" s="4">
        <v>44562</v>
      </c>
      <c r="I24" s="2" t="s">
        <v>103</v>
      </c>
      <c r="J24" s="3">
        <v>9291</v>
      </c>
      <c r="K24" s="3">
        <v>206</v>
      </c>
      <c r="L24" s="3">
        <v>18000</v>
      </c>
      <c r="M24" s="2" t="s">
        <v>104</v>
      </c>
      <c r="N24" s="3">
        <v>4</v>
      </c>
      <c r="O24" s="3">
        <v>4</v>
      </c>
      <c r="P24" s="2" t="s">
        <v>27</v>
      </c>
      <c r="Q24" s="15">
        <v>221000</v>
      </c>
      <c r="R24" s="12"/>
      <c r="S24" s="12"/>
      <c r="T24" s="13">
        <f t="shared" si="0"/>
        <v>0</v>
      </c>
    </row>
    <row r="25" spans="1:20">
      <c r="A25" s="1">
        <v>24</v>
      </c>
      <c r="B25" s="2" t="s">
        <v>105</v>
      </c>
      <c r="C25" s="2" t="s">
        <v>39</v>
      </c>
      <c r="D25" s="2" t="s">
        <v>106</v>
      </c>
      <c r="E25" s="2" t="s">
        <v>107</v>
      </c>
      <c r="F25" s="2" t="s">
        <v>108</v>
      </c>
      <c r="G25" s="3">
        <v>2022</v>
      </c>
      <c r="H25" s="4">
        <v>44562</v>
      </c>
      <c r="I25" s="2" t="s">
        <v>109</v>
      </c>
      <c r="J25" s="3">
        <v>9291</v>
      </c>
      <c r="K25" s="3">
        <v>251</v>
      </c>
      <c r="L25" s="3">
        <v>26000</v>
      </c>
      <c r="M25" s="2" t="s">
        <v>110</v>
      </c>
      <c r="N25" s="3">
        <v>4</v>
      </c>
      <c r="O25" s="3">
        <v>4</v>
      </c>
      <c r="P25" s="2" t="s">
        <v>27</v>
      </c>
      <c r="Q25" s="15">
        <v>183000</v>
      </c>
      <c r="R25" s="12"/>
      <c r="S25" s="12"/>
      <c r="T25" s="13">
        <f t="shared" si="0"/>
        <v>0</v>
      </c>
    </row>
    <row r="26" spans="1:20">
      <c r="A26" s="1">
        <v>25</v>
      </c>
      <c r="B26" s="2" t="s">
        <v>111</v>
      </c>
      <c r="C26" s="2" t="s">
        <v>39</v>
      </c>
      <c r="D26" s="2" t="s">
        <v>106</v>
      </c>
      <c r="E26" s="2" t="s">
        <v>107</v>
      </c>
      <c r="F26" s="2" t="s">
        <v>112</v>
      </c>
      <c r="G26" s="3">
        <v>2022</v>
      </c>
      <c r="H26" s="4">
        <v>44562</v>
      </c>
      <c r="I26" s="2" t="s">
        <v>113</v>
      </c>
      <c r="J26" s="3">
        <v>9291</v>
      </c>
      <c r="K26" s="3">
        <v>251</v>
      </c>
      <c r="L26" s="3">
        <v>26000</v>
      </c>
      <c r="M26" s="2" t="s">
        <v>110</v>
      </c>
      <c r="N26" s="3">
        <v>4</v>
      </c>
      <c r="O26" s="3">
        <v>4</v>
      </c>
      <c r="P26" s="2" t="s">
        <v>27</v>
      </c>
      <c r="Q26" s="15">
        <v>183000</v>
      </c>
      <c r="R26" s="12"/>
      <c r="S26" s="12"/>
      <c r="T26" s="13">
        <f t="shared" si="0"/>
        <v>0</v>
      </c>
    </row>
    <row r="27" spans="1:20">
      <c r="A27" s="1">
        <v>27</v>
      </c>
      <c r="B27" s="2" t="s">
        <v>114</v>
      </c>
      <c r="C27" s="2" t="s">
        <v>39</v>
      </c>
      <c r="D27" s="2" t="s">
        <v>115</v>
      </c>
      <c r="E27" s="2" t="s">
        <v>116</v>
      </c>
      <c r="F27" s="2" t="s">
        <v>117</v>
      </c>
      <c r="G27" s="3">
        <v>2022</v>
      </c>
      <c r="H27" s="4">
        <v>44634</v>
      </c>
      <c r="I27" s="2" t="s">
        <v>118</v>
      </c>
      <c r="J27" s="3">
        <v>9291</v>
      </c>
      <c r="K27" s="3">
        <v>251</v>
      </c>
      <c r="L27" s="3">
        <v>26000</v>
      </c>
      <c r="M27" s="2" t="s">
        <v>110</v>
      </c>
      <c r="N27" s="1"/>
      <c r="O27" s="1"/>
      <c r="P27" s="2" t="s">
        <v>27</v>
      </c>
      <c r="Q27" s="15">
        <v>183000</v>
      </c>
      <c r="R27" s="12"/>
      <c r="S27" s="12"/>
      <c r="T27" s="13">
        <f t="shared" si="0"/>
        <v>0</v>
      </c>
    </row>
    <row r="28" spans="1:20">
      <c r="A28" s="1">
        <v>28</v>
      </c>
      <c r="B28" s="2" t="s">
        <v>119</v>
      </c>
      <c r="C28" s="2" t="s">
        <v>39</v>
      </c>
      <c r="D28" s="2" t="s">
        <v>106</v>
      </c>
      <c r="E28" s="2" t="s">
        <v>107</v>
      </c>
      <c r="F28" s="2" t="s">
        <v>112</v>
      </c>
      <c r="G28" s="3">
        <v>2022</v>
      </c>
      <c r="H28" s="4">
        <v>44562</v>
      </c>
      <c r="I28" s="2" t="s">
        <v>113</v>
      </c>
      <c r="J28" s="3">
        <v>9291</v>
      </c>
      <c r="K28" s="3">
        <v>251</v>
      </c>
      <c r="L28" s="3">
        <v>26000</v>
      </c>
      <c r="M28" s="2" t="s">
        <v>110</v>
      </c>
      <c r="N28" s="3">
        <v>4</v>
      </c>
      <c r="O28" s="3">
        <v>4</v>
      </c>
      <c r="P28" s="2" t="s">
        <v>27</v>
      </c>
      <c r="Q28" s="15">
        <v>183000</v>
      </c>
      <c r="R28" s="12"/>
      <c r="S28" s="12"/>
      <c r="T28" s="13">
        <f t="shared" si="0"/>
        <v>0</v>
      </c>
    </row>
    <row r="29" spans="1:20">
      <c r="A29" s="1">
        <v>29</v>
      </c>
      <c r="B29" s="2" t="s">
        <v>120</v>
      </c>
      <c r="C29" s="2" t="s">
        <v>39</v>
      </c>
      <c r="D29" s="2" t="s">
        <v>106</v>
      </c>
      <c r="E29" s="2" t="s">
        <v>23</v>
      </c>
      <c r="F29" s="2" t="s">
        <v>112</v>
      </c>
      <c r="G29" s="3">
        <v>2022</v>
      </c>
      <c r="H29" s="4">
        <v>44562</v>
      </c>
      <c r="I29" s="2" t="s">
        <v>113</v>
      </c>
      <c r="J29" s="3">
        <v>9291</v>
      </c>
      <c r="K29" s="3">
        <v>251</v>
      </c>
      <c r="L29" s="3">
        <v>26000</v>
      </c>
      <c r="M29" s="2" t="s">
        <v>104</v>
      </c>
      <c r="N29" s="3">
        <v>4</v>
      </c>
      <c r="O29" s="3">
        <v>4</v>
      </c>
      <c r="P29" s="2" t="s">
        <v>27</v>
      </c>
      <c r="Q29" s="15">
        <v>183000</v>
      </c>
      <c r="R29" s="12"/>
      <c r="S29" s="12"/>
      <c r="T29" s="13">
        <f t="shared" si="0"/>
        <v>0</v>
      </c>
    </row>
    <row r="30" spans="1:20">
      <c r="A30" s="1">
        <v>30</v>
      </c>
      <c r="B30" s="2" t="s">
        <v>121</v>
      </c>
      <c r="C30" s="2" t="s">
        <v>39</v>
      </c>
      <c r="D30" s="2" t="s">
        <v>106</v>
      </c>
      <c r="E30" s="2" t="s">
        <v>23</v>
      </c>
      <c r="F30" s="2" t="s">
        <v>112</v>
      </c>
      <c r="G30" s="3">
        <v>2022</v>
      </c>
      <c r="H30" s="4">
        <v>44562</v>
      </c>
      <c r="I30" s="2" t="s">
        <v>113</v>
      </c>
      <c r="J30" s="3">
        <v>9291</v>
      </c>
      <c r="K30" s="3">
        <v>251</v>
      </c>
      <c r="L30" s="3">
        <v>26000</v>
      </c>
      <c r="M30" s="2" t="s">
        <v>104</v>
      </c>
      <c r="N30" s="3">
        <v>4</v>
      </c>
      <c r="O30" s="3">
        <v>4</v>
      </c>
      <c r="P30" s="2" t="s">
        <v>27</v>
      </c>
      <c r="Q30" s="15">
        <v>183000</v>
      </c>
      <c r="R30" s="12"/>
      <c r="S30" s="12"/>
      <c r="T30" s="13">
        <f t="shared" si="0"/>
        <v>0</v>
      </c>
    </row>
    <row r="31" spans="1:20">
      <c r="A31" s="1">
        <v>31</v>
      </c>
      <c r="B31" s="2" t="s">
        <v>122</v>
      </c>
      <c r="C31" s="2" t="s">
        <v>39</v>
      </c>
      <c r="D31" s="2" t="s">
        <v>106</v>
      </c>
      <c r="E31" s="2" t="s">
        <v>23</v>
      </c>
      <c r="F31" s="2" t="s">
        <v>123</v>
      </c>
      <c r="G31" s="3">
        <v>2022</v>
      </c>
      <c r="H31" s="4">
        <v>44562</v>
      </c>
      <c r="I31" s="2" t="s">
        <v>113</v>
      </c>
      <c r="J31" s="3">
        <v>9291</v>
      </c>
      <c r="K31" s="3">
        <v>251</v>
      </c>
      <c r="L31" s="3">
        <v>26000</v>
      </c>
      <c r="M31" s="2" t="s">
        <v>104</v>
      </c>
      <c r="N31" s="3">
        <v>4</v>
      </c>
      <c r="O31" s="3">
        <v>4</v>
      </c>
      <c r="P31" s="2" t="s">
        <v>27</v>
      </c>
      <c r="Q31" s="15">
        <v>183000</v>
      </c>
      <c r="R31" s="12"/>
      <c r="S31" s="12"/>
      <c r="T31" s="13">
        <f t="shared" si="0"/>
        <v>0</v>
      </c>
    </row>
    <row r="32" spans="1:20">
      <c r="A32" s="1">
        <v>32</v>
      </c>
      <c r="B32" s="2" t="s">
        <v>124</v>
      </c>
      <c r="C32" s="2" t="s">
        <v>39</v>
      </c>
      <c r="D32" s="2" t="s">
        <v>106</v>
      </c>
      <c r="E32" s="2" t="s">
        <v>23</v>
      </c>
      <c r="F32" s="2" t="s">
        <v>112</v>
      </c>
      <c r="G32" s="3">
        <v>2022</v>
      </c>
      <c r="H32" s="4">
        <v>44562</v>
      </c>
      <c r="I32" s="2" t="s">
        <v>113</v>
      </c>
      <c r="J32" s="3">
        <v>9291</v>
      </c>
      <c r="K32" s="3">
        <v>251</v>
      </c>
      <c r="L32" s="3">
        <v>26000</v>
      </c>
      <c r="M32" s="2" t="s">
        <v>104</v>
      </c>
      <c r="N32" s="3">
        <v>4</v>
      </c>
      <c r="O32" s="3">
        <v>4</v>
      </c>
      <c r="P32" s="2" t="s">
        <v>27</v>
      </c>
      <c r="Q32" s="15">
        <v>183000</v>
      </c>
      <c r="R32" s="12"/>
      <c r="S32" s="12"/>
      <c r="T32" s="13">
        <f t="shared" si="0"/>
        <v>0</v>
      </c>
    </row>
    <row r="33" spans="1:20">
      <c r="A33" s="1">
        <v>33</v>
      </c>
      <c r="B33" s="2" t="s">
        <v>125</v>
      </c>
      <c r="C33" s="2" t="s">
        <v>92</v>
      </c>
      <c r="D33" s="2" t="s">
        <v>126</v>
      </c>
      <c r="E33" s="2" t="s">
        <v>107</v>
      </c>
      <c r="F33" s="2" t="s">
        <v>127</v>
      </c>
      <c r="G33" s="3">
        <v>2022</v>
      </c>
      <c r="H33" s="4">
        <v>44562</v>
      </c>
      <c r="I33" s="2" t="s">
        <v>128</v>
      </c>
      <c r="J33" s="3">
        <v>4485</v>
      </c>
      <c r="K33" s="3">
        <v>137</v>
      </c>
      <c r="L33" s="3">
        <v>10000</v>
      </c>
      <c r="M33" s="2" t="s">
        <v>26</v>
      </c>
      <c r="N33" s="3">
        <v>3</v>
      </c>
      <c r="O33" s="3">
        <v>3</v>
      </c>
      <c r="P33" s="2" t="s">
        <v>27</v>
      </c>
      <c r="Q33" s="15">
        <v>90400</v>
      </c>
      <c r="R33" s="12"/>
      <c r="S33" s="12"/>
      <c r="T33" s="13">
        <f t="shared" si="0"/>
        <v>0</v>
      </c>
    </row>
    <row r="34" spans="1:20">
      <c r="A34" s="1">
        <v>34</v>
      </c>
      <c r="B34" s="2" t="s">
        <v>129</v>
      </c>
      <c r="C34" s="2" t="s">
        <v>39</v>
      </c>
      <c r="D34" s="2" t="s">
        <v>106</v>
      </c>
      <c r="E34" s="2" t="s">
        <v>107</v>
      </c>
      <c r="F34" s="2" t="s">
        <v>112</v>
      </c>
      <c r="G34" s="3">
        <v>2022</v>
      </c>
      <c r="H34" s="4">
        <v>44562</v>
      </c>
      <c r="I34" s="2" t="s">
        <v>113</v>
      </c>
      <c r="J34" s="3">
        <v>9291</v>
      </c>
      <c r="K34" s="3">
        <v>251</v>
      </c>
      <c r="L34" s="3">
        <v>26000</v>
      </c>
      <c r="M34" s="2" t="s">
        <v>110</v>
      </c>
      <c r="N34" s="3">
        <v>4</v>
      </c>
      <c r="O34" s="3">
        <v>4</v>
      </c>
      <c r="P34" s="2" t="s">
        <v>27</v>
      </c>
      <c r="Q34" s="15">
        <v>183000</v>
      </c>
      <c r="R34" s="12"/>
      <c r="S34" s="12"/>
      <c r="T34" s="13">
        <f t="shared" si="0"/>
        <v>0</v>
      </c>
    </row>
    <row r="35" spans="1:20">
      <c r="A35" s="1">
        <v>35</v>
      </c>
      <c r="B35" s="2" t="s">
        <v>130</v>
      </c>
      <c r="C35" s="2" t="s">
        <v>39</v>
      </c>
      <c r="D35" s="2" t="s">
        <v>106</v>
      </c>
      <c r="E35" s="2" t="s">
        <v>107</v>
      </c>
      <c r="F35" s="2" t="s">
        <v>112</v>
      </c>
      <c r="G35" s="3">
        <v>2022</v>
      </c>
      <c r="H35" s="4">
        <v>44562</v>
      </c>
      <c r="I35" s="2" t="s">
        <v>113</v>
      </c>
      <c r="J35" s="3">
        <v>9291</v>
      </c>
      <c r="K35" s="3">
        <v>251</v>
      </c>
      <c r="L35" s="3">
        <v>26000</v>
      </c>
      <c r="M35" s="2" t="s">
        <v>110</v>
      </c>
      <c r="N35" s="3">
        <v>4</v>
      </c>
      <c r="O35" s="3">
        <v>4</v>
      </c>
      <c r="P35" s="2" t="s">
        <v>27</v>
      </c>
      <c r="Q35" s="15">
        <v>183000</v>
      </c>
      <c r="R35" s="12"/>
      <c r="S35" s="12"/>
      <c r="T35" s="13">
        <f t="shared" si="0"/>
        <v>0</v>
      </c>
    </row>
    <row r="36" spans="1:20">
      <c r="A36" s="1">
        <v>36</v>
      </c>
      <c r="B36" s="2" t="s">
        <v>131</v>
      </c>
      <c r="C36" s="2" t="s">
        <v>92</v>
      </c>
      <c r="D36" s="2" t="s">
        <v>126</v>
      </c>
      <c r="E36" s="2" t="s">
        <v>107</v>
      </c>
      <c r="F36" s="2" t="s">
        <v>112</v>
      </c>
      <c r="G36" s="3">
        <v>2022</v>
      </c>
      <c r="H36" s="4">
        <v>44562</v>
      </c>
      <c r="I36" s="2" t="s">
        <v>113</v>
      </c>
      <c r="J36" s="3">
        <v>9291</v>
      </c>
      <c r="K36" s="3">
        <v>137</v>
      </c>
      <c r="L36" s="3">
        <v>26000</v>
      </c>
      <c r="M36" s="2" t="s">
        <v>26</v>
      </c>
      <c r="N36" s="3">
        <v>3</v>
      </c>
      <c r="O36" s="3">
        <v>3</v>
      </c>
      <c r="P36" s="2" t="s">
        <v>27</v>
      </c>
      <c r="Q36" s="15">
        <v>90400</v>
      </c>
      <c r="R36" s="12"/>
      <c r="S36" s="12"/>
      <c r="T36" s="13">
        <f t="shared" si="0"/>
        <v>0</v>
      </c>
    </row>
    <row r="37" spans="1:20">
      <c r="A37" s="1">
        <v>37</v>
      </c>
      <c r="B37" s="2" t="s">
        <v>132</v>
      </c>
      <c r="C37" s="2" t="s">
        <v>133</v>
      </c>
      <c r="D37" s="2" t="s">
        <v>134</v>
      </c>
      <c r="E37" s="2" t="s">
        <v>107</v>
      </c>
      <c r="F37" s="2" t="s">
        <v>135</v>
      </c>
      <c r="G37" s="3">
        <v>2023</v>
      </c>
      <c r="H37" s="4">
        <v>44945</v>
      </c>
      <c r="I37" s="2" t="s">
        <v>136</v>
      </c>
      <c r="J37" s="3">
        <v>2998</v>
      </c>
      <c r="K37" s="3">
        <v>129</v>
      </c>
      <c r="L37" s="3">
        <v>7490</v>
      </c>
      <c r="M37" s="2" t="s">
        <v>137</v>
      </c>
      <c r="N37" s="3">
        <v>3</v>
      </c>
      <c r="O37" s="3">
        <v>3</v>
      </c>
      <c r="P37" s="2" t="s">
        <v>27</v>
      </c>
      <c r="Q37" s="15">
        <v>58627.5</v>
      </c>
      <c r="R37" s="12"/>
      <c r="S37" s="12"/>
      <c r="T37" s="13">
        <f t="shared" si="0"/>
        <v>0</v>
      </c>
    </row>
    <row r="38" spans="1:20">
      <c r="A38" s="1">
        <v>38</v>
      </c>
      <c r="B38" s="2" t="s">
        <v>138</v>
      </c>
      <c r="C38" s="2" t="s">
        <v>133</v>
      </c>
      <c r="D38" s="2" t="s">
        <v>134</v>
      </c>
      <c r="E38" s="2" t="s">
        <v>139</v>
      </c>
      <c r="F38" s="2" t="s">
        <v>140</v>
      </c>
      <c r="G38" s="3">
        <v>2023</v>
      </c>
      <c r="H38" s="4">
        <v>45028</v>
      </c>
      <c r="I38" s="2" t="s">
        <v>141</v>
      </c>
      <c r="J38" s="3">
        <v>2998</v>
      </c>
      <c r="K38" s="3">
        <v>129</v>
      </c>
      <c r="L38" s="3">
        <v>7490</v>
      </c>
      <c r="M38" s="2" t="s">
        <v>137</v>
      </c>
      <c r="N38" s="3">
        <v>3</v>
      </c>
      <c r="O38" s="3">
        <v>3</v>
      </c>
      <c r="P38" s="2" t="s">
        <v>27</v>
      </c>
      <c r="Q38" s="15">
        <v>58627.5</v>
      </c>
      <c r="R38" s="12"/>
      <c r="S38" s="12"/>
      <c r="T38" s="13">
        <f t="shared" si="0"/>
        <v>0</v>
      </c>
    </row>
    <row r="39" spans="1:20">
      <c r="A39" s="1">
        <v>39</v>
      </c>
      <c r="B39" s="2" t="s">
        <v>142</v>
      </c>
      <c r="C39" s="2" t="s">
        <v>133</v>
      </c>
      <c r="D39" s="2" t="s">
        <v>134</v>
      </c>
      <c r="E39" s="2" t="s">
        <v>139</v>
      </c>
      <c r="F39" s="2" t="s">
        <v>143</v>
      </c>
      <c r="G39" s="3">
        <v>2023</v>
      </c>
      <c r="H39" s="4">
        <v>45028</v>
      </c>
      <c r="I39" s="2" t="s">
        <v>144</v>
      </c>
      <c r="J39" s="3">
        <v>2998</v>
      </c>
      <c r="K39" s="3">
        <v>129</v>
      </c>
      <c r="L39" s="3">
        <v>7490</v>
      </c>
      <c r="M39" s="2" t="s">
        <v>137</v>
      </c>
      <c r="N39" s="3">
        <v>3</v>
      </c>
      <c r="O39" s="3">
        <v>3</v>
      </c>
      <c r="P39" s="2" t="s">
        <v>27</v>
      </c>
      <c r="Q39" s="15">
        <v>58627.5</v>
      </c>
      <c r="R39" s="12"/>
      <c r="S39" s="12"/>
      <c r="T39" s="13">
        <f t="shared" si="0"/>
        <v>0</v>
      </c>
    </row>
    <row r="40" spans="1:20">
      <c r="A40" s="1">
        <v>40</v>
      </c>
      <c r="B40" s="2" t="s">
        <v>145</v>
      </c>
      <c r="C40" s="2" t="s">
        <v>133</v>
      </c>
      <c r="D40" s="2" t="s">
        <v>134</v>
      </c>
      <c r="E40" s="2" t="s">
        <v>139</v>
      </c>
      <c r="F40" s="2" t="s">
        <v>146</v>
      </c>
      <c r="G40" s="3">
        <v>2023</v>
      </c>
      <c r="H40" s="4">
        <v>45028</v>
      </c>
      <c r="I40" s="2" t="s">
        <v>147</v>
      </c>
      <c r="J40" s="3">
        <v>2998</v>
      </c>
      <c r="K40" s="3">
        <v>129</v>
      </c>
      <c r="L40" s="3">
        <v>7490</v>
      </c>
      <c r="M40" s="2" t="s">
        <v>137</v>
      </c>
      <c r="N40" s="3">
        <v>3</v>
      </c>
      <c r="O40" s="3">
        <v>3</v>
      </c>
      <c r="P40" s="2" t="s">
        <v>27</v>
      </c>
      <c r="Q40" s="15">
        <v>58627.5</v>
      </c>
      <c r="R40" s="12"/>
      <c r="S40" s="12"/>
      <c r="T40" s="13">
        <f t="shared" si="0"/>
        <v>0</v>
      </c>
    </row>
    <row r="41" spans="1:20">
      <c r="A41" s="1">
        <v>41</v>
      </c>
      <c r="B41" s="2" t="s">
        <v>148</v>
      </c>
      <c r="C41" s="2" t="s">
        <v>133</v>
      </c>
      <c r="D41" s="2" t="s">
        <v>134</v>
      </c>
      <c r="E41" s="2" t="s">
        <v>107</v>
      </c>
      <c r="F41" s="2" t="s">
        <v>149</v>
      </c>
      <c r="G41" s="3">
        <v>2023</v>
      </c>
      <c r="H41" s="4">
        <v>45055</v>
      </c>
      <c r="I41" s="2" t="s">
        <v>150</v>
      </c>
      <c r="J41" s="3">
        <v>2998</v>
      </c>
      <c r="K41" s="3">
        <v>129</v>
      </c>
      <c r="L41" s="3">
        <v>7490</v>
      </c>
      <c r="M41" s="2" t="s">
        <v>137</v>
      </c>
      <c r="N41" s="3">
        <v>3</v>
      </c>
      <c r="O41" s="3">
        <v>3</v>
      </c>
      <c r="P41" s="2" t="s">
        <v>27</v>
      </c>
      <c r="Q41" s="15">
        <v>58627.5</v>
      </c>
      <c r="R41" s="12"/>
      <c r="S41" s="12"/>
      <c r="T41" s="13">
        <f t="shared" si="0"/>
        <v>0</v>
      </c>
    </row>
    <row r="42" spans="1:20">
      <c r="A42" s="1">
        <v>42</v>
      </c>
      <c r="B42" s="2" t="s">
        <v>151</v>
      </c>
      <c r="C42" s="2" t="s">
        <v>133</v>
      </c>
      <c r="D42" s="2" t="s">
        <v>134</v>
      </c>
      <c r="E42" s="2" t="s">
        <v>107</v>
      </c>
      <c r="F42" s="2" t="s">
        <v>152</v>
      </c>
      <c r="G42" s="3">
        <v>2023</v>
      </c>
      <c r="H42" s="4">
        <v>45055</v>
      </c>
      <c r="I42" s="2" t="s">
        <v>153</v>
      </c>
      <c r="J42" s="3">
        <v>2998</v>
      </c>
      <c r="K42" s="3">
        <v>129</v>
      </c>
      <c r="L42" s="3">
        <v>7490</v>
      </c>
      <c r="M42" s="2" t="s">
        <v>137</v>
      </c>
      <c r="N42" s="3">
        <v>3</v>
      </c>
      <c r="O42" s="3">
        <v>3</v>
      </c>
      <c r="P42" s="2" t="s">
        <v>27</v>
      </c>
      <c r="Q42" s="15">
        <v>58627.5</v>
      </c>
      <c r="R42" s="12"/>
      <c r="S42" s="12"/>
      <c r="T42" s="13">
        <f t="shared" si="0"/>
        <v>0</v>
      </c>
    </row>
    <row r="43" spans="1:20">
      <c r="A43" s="1">
        <v>43</v>
      </c>
      <c r="B43" s="2" t="s">
        <v>154</v>
      </c>
      <c r="C43" s="2" t="s">
        <v>133</v>
      </c>
      <c r="D43" s="2" t="s">
        <v>134</v>
      </c>
      <c r="E43" s="2" t="s">
        <v>107</v>
      </c>
      <c r="F43" s="2" t="s">
        <v>155</v>
      </c>
      <c r="G43" s="3">
        <v>2023</v>
      </c>
      <c r="H43" s="4">
        <v>45055</v>
      </c>
      <c r="I43" s="2" t="s">
        <v>156</v>
      </c>
      <c r="J43" s="3">
        <v>2998</v>
      </c>
      <c r="K43" s="3">
        <v>129</v>
      </c>
      <c r="L43" s="3">
        <v>7490</v>
      </c>
      <c r="M43" s="2" t="s">
        <v>137</v>
      </c>
      <c r="N43" s="3">
        <v>3</v>
      </c>
      <c r="O43" s="3">
        <v>3</v>
      </c>
      <c r="P43" s="2" t="s">
        <v>27</v>
      </c>
      <c r="Q43" s="15">
        <v>58627.5</v>
      </c>
      <c r="R43" s="12"/>
      <c r="S43" s="12"/>
      <c r="T43" s="13">
        <f t="shared" si="0"/>
        <v>0</v>
      </c>
    </row>
    <row r="44" spans="1:20">
      <c r="A44" s="1">
        <v>44</v>
      </c>
      <c r="B44" s="2" t="s">
        <v>157</v>
      </c>
      <c r="C44" s="2" t="s">
        <v>133</v>
      </c>
      <c r="D44" s="2" t="s">
        <v>134</v>
      </c>
      <c r="E44" s="2" t="s">
        <v>107</v>
      </c>
      <c r="F44" s="2" t="s">
        <v>158</v>
      </c>
      <c r="G44" s="3">
        <v>2023</v>
      </c>
      <c r="H44" s="4">
        <v>45055</v>
      </c>
      <c r="I44" s="2" t="s">
        <v>159</v>
      </c>
      <c r="J44" s="3">
        <v>2998</v>
      </c>
      <c r="K44" s="3">
        <v>129</v>
      </c>
      <c r="L44" s="3">
        <v>7490</v>
      </c>
      <c r="M44" s="2" t="s">
        <v>137</v>
      </c>
      <c r="N44" s="3">
        <v>3</v>
      </c>
      <c r="O44" s="3">
        <v>3</v>
      </c>
      <c r="P44" s="2" t="s">
        <v>27</v>
      </c>
      <c r="Q44" s="15">
        <v>58627.5</v>
      </c>
      <c r="R44" s="12"/>
      <c r="S44" s="12"/>
      <c r="T44" s="13">
        <f t="shared" si="0"/>
        <v>0</v>
      </c>
    </row>
    <row r="45" spans="1:20">
      <c r="A45" s="1">
        <v>45</v>
      </c>
      <c r="B45" s="2" t="s">
        <v>160</v>
      </c>
      <c r="C45" s="2" t="s">
        <v>44</v>
      </c>
      <c r="D45" s="2" t="s">
        <v>161</v>
      </c>
      <c r="E45" s="2" t="s">
        <v>107</v>
      </c>
      <c r="F45" s="2" t="s">
        <v>162</v>
      </c>
      <c r="G45" s="3">
        <v>2023</v>
      </c>
      <c r="H45" s="4">
        <v>45085</v>
      </c>
      <c r="I45" s="2" t="s">
        <v>163</v>
      </c>
      <c r="J45" s="3">
        <v>6690</v>
      </c>
      <c r="K45" s="3">
        <v>167</v>
      </c>
      <c r="L45" s="3">
        <v>11990</v>
      </c>
      <c r="M45" s="2" t="s">
        <v>137</v>
      </c>
      <c r="N45" s="3">
        <v>3</v>
      </c>
      <c r="O45" s="3">
        <v>3</v>
      </c>
      <c r="P45" s="2" t="s">
        <v>27</v>
      </c>
      <c r="Q45" s="15">
        <v>151990</v>
      </c>
      <c r="R45" s="12"/>
      <c r="S45" s="12"/>
      <c r="T45" s="13">
        <f t="shared" si="0"/>
        <v>0</v>
      </c>
    </row>
    <row r="46" spans="1:20">
      <c r="A46" s="1">
        <v>46</v>
      </c>
      <c r="B46" s="2" t="s">
        <v>164</v>
      </c>
      <c r="C46" s="2" t="s">
        <v>44</v>
      </c>
      <c r="D46" s="2" t="s">
        <v>161</v>
      </c>
      <c r="E46" s="2" t="s">
        <v>107</v>
      </c>
      <c r="F46" s="2" t="s">
        <v>165</v>
      </c>
      <c r="G46" s="3">
        <v>2023</v>
      </c>
      <c r="H46" s="4">
        <v>45106</v>
      </c>
      <c r="I46" s="2" t="s">
        <v>166</v>
      </c>
      <c r="J46" s="3">
        <v>6690</v>
      </c>
      <c r="K46" s="3">
        <v>167</v>
      </c>
      <c r="L46" s="3">
        <v>11990</v>
      </c>
      <c r="M46" s="2" t="s">
        <v>137</v>
      </c>
      <c r="N46" s="3">
        <v>3</v>
      </c>
      <c r="O46" s="3">
        <v>3</v>
      </c>
      <c r="P46" s="2" t="s">
        <v>27</v>
      </c>
      <c r="Q46" s="15">
        <v>182388</v>
      </c>
      <c r="R46" s="12"/>
      <c r="S46" s="12"/>
      <c r="T46" s="13">
        <f t="shared" si="0"/>
        <v>0</v>
      </c>
    </row>
    <row r="47" spans="1:20">
      <c r="A47" s="1">
        <v>47</v>
      </c>
      <c r="B47" s="2" t="s">
        <v>167</v>
      </c>
      <c r="C47" s="2" t="s">
        <v>44</v>
      </c>
      <c r="D47" s="2" t="s">
        <v>161</v>
      </c>
      <c r="E47" s="2" t="s">
        <v>107</v>
      </c>
      <c r="F47" s="2" t="s">
        <v>168</v>
      </c>
      <c r="G47" s="3">
        <v>2023</v>
      </c>
      <c r="H47" s="4">
        <v>45106</v>
      </c>
      <c r="I47" s="2" t="s">
        <v>169</v>
      </c>
      <c r="J47" s="3">
        <v>6690</v>
      </c>
      <c r="K47" s="3">
        <v>167</v>
      </c>
      <c r="L47" s="3">
        <v>11990</v>
      </c>
      <c r="M47" s="2" t="s">
        <v>137</v>
      </c>
      <c r="N47" s="3">
        <v>3</v>
      </c>
      <c r="O47" s="3">
        <v>3</v>
      </c>
      <c r="P47" s="2" t="s">
        <v>27</v>
      </c>
      <c r="Q47" s="15">
        <v>182388</v>
      </c>
      <c r="R47" s="12"/>
      <c r="S47" s="12"/>
      <c r="T47" s="13">
        <f t="shared" si="0"/>
        <v>0</v>
      </c>
    </row>
    <row r="48" spans="1:20">
      <c r="A48" s="1">
        <v>48</v>
      </c>
      <c r="B48" s="2" t="s">
        <v>170</v>
      </c>
      <c r="C48" s="2" t="s">
        <v>44</v>
      </c>
      <c r="D48" s="2" t="s">
        <v>161</v>
      </c>
      <c r="E48" s="2" t="s">
        <v>139</v>
      </c>
      <c r="F48" s="2" t="s">
        <v>171</v>
      </c>
      <c r="G48" s="3">
        <v>2023</v>
      </c>
      <c r="H48" s="4">
        <v>45113</v>
      </c>
      <c r="I48" s="2" t="s">
        <v>172</v>
      </c>
      <c r="J48" s="3">
        <v>6690</v>
      </c>
      <c r="K48" s="3">
        <v>167</v>
      </c>
      <c r="L48" s="3">
        <v>11990</v>
      </c>
      <c r="M48" s="2" t="s">
        <v>137</v>
      </c>
      <c r="N48" s="3">
        <v>3</v>
      </c>
      <c r="O48" s="3">
        <v>3</v>
      </c>
      <c r="P48" s="2" t="s">
        <v>27</v>
      </c>
      <c r="Q48" s="15">
        <v>182388</v>
      </c>
      <c r="R48" s="12"/>
      <c r="S48" s="12"/>
      <c r="T48" s="13">
        <f t="shared" si="0"/>
        <v>0</v>
      </c>
    </row>
    <row r="49" spans="1:20">
      <c r="A49" s="1">
        <v>49</v>
      </c>
      <c r="B49" s="2" t="s">
        <v>173</v>
      </c>
      <c r="C49" s="2" t="s">
        <v>44</v>
      </c>
      <c r="D49" s="2" t="s">
        <v>161</v>
      </c>
      <c r="E49" s="2" t="s">
        <v>139</v>
      </c>
      <c r="F49" s="2" t="s">
        <v>174</v>
      </c>
      <c r="G49" s="3">
        <v>2023</v>
      </c>
      <c r="H49" s="4">
        <v>45113</v>
      </c>
      <c r="I49" s="2" t="s">
        <v>175</v>
      </c>
      <c r="J49" s="3">
        <v>6690</v>
      </c>
      <c r="K49" s="3">
        <v>167</v>
      </c>
      <c r="L49" s="3">
        <v>11990</v>
      </c>
      <c r="M49" s="2" t="s">
        <v>137</v>
      </c>
      <c r="N49" s="3">
        <v>3</v>
      </c>
      <c r="O49" s="3">
        <v>3</v>
      </c>
      <c r="P49" s="2" t="s">
        <v>27</v>
      </c>
      <c r="Q49" s="15">
        <v>182388</v>
      </c>
      <c r="R49" s="12"/>
      <c r="S49" s="12"/>
      <c r="T49" s="13">
        <f t="shared" si="0"/>
        <v>0</v>
      </c>
    </row>
    <row r="50" spans="1:20">
      <c r="A50" s="1">
        <v>50</v>
      </c>
      <c r="B50" s="2" t="s">
        <v>176</v>
      </c>
      <c r="C50" s="2" t="s">
        <v>177</v>
      </c>
      <c r="D50" s="2" t="s">
        <v>178</v>
      </c>
      <c r="E50" s="2" t="s">
        <v>107</v>
      </c>
      <c r="F50" s="2" t="s">
        <v>179</v>
      </c>
      <c r="G50" s="3">
        <v>2023</v>
      </c>
      <c r="H50" s="4">
        <v>45124</v>
      </c>
      <c r="I50" s="2" t="s">
        <v>180</v>
      </c>
      <c r="J50" s="3">
        <v>9291</v>
      </c>
      <c r="K50" s="3">
        <v>251</v>
      </c>
      <c r="L50" s="3">
        <v>26000</v>
      </c>
      <c r="M50" s="2" t="s">
        <v>110</v>
      </c>
      <c r="N50" s="3">
        <v>3</v>
      </c>
      <c r="O50" s="3">
        <v>3</v>
      </c>
      <c r="P50" s="2" t="s">
        <v>27</v>
      </c>
      <c r="Q50" s="15">
        <v>225000</v>
      </c>
      <c r="R50" s="12"/>
      <c r="S50" s="12"/>
      <c r="T50" s="13">
        <f t="shared" si="0"/>
        <v>0</v>
      </c>
    </row>
    <row r="51" spans="1:20">
      <c r="A51" s="1">
        <v>51</v>
      </c>
      <c r="B51" s="2" t="s">
        <v>181</v>
      </c>
      <c r="C51" s="2" t="s">
        <v>44</v>
      </c>
      <c r="D51" s="2" t="s">
        <v>45</v>
      </c>
      <c r="E51" s="2" t="s">
        <v>107</v>
      </c>
      <c r="F51" s="2" t="s">
        <v>182</v>
      </c>
      <c r="G51" s="3">
        <v>2023</v>
      </c>
      <c r="H51" s="4">
        <v>45138</v>
      </c>
      <c r="I51" s="2" t="s">
        <v>183</v>
      </c>
      <c r="J51" s="3">
        <v>6690</v>
      </c>
      <c r="K51" s="3">
        <v>167</v>
      </c>
      <c r="L51" s="3">
        <v>11990</v>
      </c>
      <c r="M51" s="2" t="s">
        <v>137</v>
      </c>
      <c r="N51" s="3">
        <v>3</v>
      </c>
      <c r="O51" s="3">
        <v>3</v>
      </c>
      <c r="P51" s="2" t="s">
        <v>27</v>
      </c>
      <c r="Q51" s="15">
        <v>151990</v>
      </c>
      <c r="R51" s="12"/>
      <c r="S51" s="12"/>
      <c r="T51" s="13">
        <f t="shared" si="0"/>
        <v>0</v>
      </c>
    </row>
    <row r="52" spans="1:20">
      <c r="A52" s="1">
        <v>52</v>
      </c>
      <c r="B52" s="2" t="s">
        <v>184</v>
      </c>
      <c r="C52" s="2" t="s">
        <v>44</v>
      </c>
      <c r="D52" s="2" t="s">
        <v>45</v>
      </c>
      <c r="E52" s="2" t="s">
        <v>107</v>
      </c>
      <c r="F52" s="2" t="s">
        <v>185</v>
      </c>
      <c r="G52" s="3">
        <v>2023</v>
      </c>
      <c r="H52" s="4">
        <v>45138</v>
      </c>
      <c r="I52" s="2" t="s">
        <v>186</v>
      </c>
      <c r="J52" s="3">
        <v>6690</v>
      </c>
      <c r="K52" s="3">
        <v>167</v>
      </c>
      <c r="L52" s="3">
        <v>11990</v>
      </c>
      <c r="M52" s="2" t="s">
        <v>137</v>
      </c>
      <c r="N52" s="3">
        <v>3</v>
      </c>
      <c r="O52" s="3">
        <v>3</v>
      </c>
      <c r="P52" s="2" t="s">
        <v>27</v>
      </c>
      <c r="Q52" s="15">
        <v>151990</v>
      </c>
      <c r="R52" s="12"/>
      <c r="S52" s="12"/>
      <c r="T52" s="13">
        <f t="shared" si="0"/>
        <v>0</v>
      </c>
    </row>
    <row r="53" spans="1:20">
      <c r="A53" s="1">
        <v>53</v>
      </c>
      <c r="B53" s="2" t="s">
        <v>187</v>
      </c>
      <c r="C53" s="2" t="s">
        <v>177</v>
      </c>
      <c r="D53" s="2" t="s">
        <v>29</v>
      </c>
      <c r="E53" s="2" t="s">
        <v>139</v>
      </c>
      <c r="F53" s="2" t="s">
        <v>188</v>
      </c>
      <c r="G53" s="3">
        <v>2023</v>
      </c>
      <c r="H53" s="4">
        <v>45148</v>
      </c>
      <c r="I53" s="2" t="s">
        <v>189</v>
      </c>
      <c r="J53" s="3">
        <v>9291</v>
      </c>
      <c r="K53" s="3">
        <v>251</v>
      </c>
      <c r="L53" s="3">
        <v>26000</v>
      </c>
      <c r="M53" s="2" t="s">
        <v>110</v>
      </c>
      <c r="N53" s="3">
        <v>4</v>
      </c>
      <c r="O53" s="3">
        <v>4</v>
      </c>
      <c r="P53" s="2" t="s">
        <v>27</v>
      </c>
      <c r="Q53" s="15">
        <v>225000</v>
      </c>
      <c r="R53" s="12"/>
      <c r="S53" s="12"/>
      <c r="T53" s="13">
        <f t="shared" si="0"/>
        <v>0</v>
      </c>
    </row>
    <row r="54" spans="1:20">
      <c r="A54" s="1">
        <v>54</v>
      </c>
      <c r="B54" s="2" t="s">
        <v>190</v>
      </c>
      <c r="C54" s="2" t="s">
        <v>177</v>
      </c>
      <c r="D54" s="2" t="s">
        <v>29</v>
      </c>
      <c r="E54" s="2" t="s">
        <v>139</v>
      </c>
      <c r="F54" s="2" t="s">
        <v>191</v>
      </c>
      <c r="G54" s="3">
        <v>2023</v>
      </c>
      <c r="H54" s="4">
        <v>45148</v>
      </c>
      <c r="I54" s="2" t="s">
        <v>192</v>
      </c>
      <c r="J54" s="3">
        <v>9291</v>
      </c>
      <c r="K54" s="3">
        <v>251</v>
      </c>
      <c r="L54" s="3">
        <v>26000</v>
      </c>
      <c r="M54" s="2" t="s">
        <v>110</v>
      </c>
      <c r="N54" s="3">
        <v>4</v>
      </c>
      <c r="O54" s="3">
        <v>4</v>
      </c>
      <c r="P54" s="2" t="s">
        <v>27</v>
      </c>
      <c r="Q54" s="15">
        <v>225000</v>
      </c>
      <c r="R54" s="12"/>
      <c r="S54" s="12"/>
      <c r="T54" s="13">
        <f t="shared" si="0"/>
        <v>0</v>
      </c>
    </row>
    <row r="55" spans="1:20">
      <c r="A55" s="1">
        <v>55</v>
      </c>
      <c r="B55" s="2" t="s">
        <v>193</v>
      </c>
      <c r="C55" s="2" t="s">
        <v>177</v>
      </c>
      <c r="D55" s="2" t="s">
        <v>29</v>
      </c>
      <c r="E55" s="2" t="s">
        <v>139</v>
      </c>
      <c r="F55" s="2" t="s">
        <v>194</v>
      </c>
      <c r="G55" s="3">
        <v>2023</v>
      </c>
      <c r="H55" s="4">
        <v>45148</v>
      </c>
      <c r="I55" s="2" t="s">
        <v>195</v>
      </c>
      <c r="J55" s="3">
        <v>9291</v>
      </c>
      <c r="K55" s="3">
        <v>251</v>
      </c>
      <c r="L55" s="3">
        <v>26000</v>
      </c>
      <c r="M55" s="2" t="s">
        <v>110</v>
      </c>
      <c r="N55" s="3">
        <v>4</v>
      </c>
      <c r="O55" s="3">
        <v>4</v>
      </c>
      <c r="P55" s="2" t="s">
        <v>27</v>
      </c>
      <c r="Q55" s="15">
        <v>225000</v>
      </c>
      <c r="R55" s="12"/>
      <c r="S55" s="12"/>
      <c r="T55" s="13">
        <f t="shared" si="0"/>
        <v>0</v>
      </c>
    </row>
    <row r="56" spans="1:20">
      <c r="A56" s="1">
        <v>56</v>
      </c>
      <c r="B56" s="2" t="s">
        <v>196</v>
      </c>
      <c r="C56" s="2" t="s">
        <v>177</v>
      </c>
      <c r="D56" s="2" t="s">
        <v>29</v>
      </c>
      <c r="E56" s="2" t="s">
        <v>139</v>
      </c>
      <c r="F56" s="2" t="s">
        <v>197</v>
      </c>
      <c r="G56" s="3">
        <v>2023</v>
      </c>
      <c r="H56" s="4">
        <v>45148</v>
      </c>
      <c r="I56" s="2" t="s">
        <v>198</v>
      </c>
      <c r="J56" s="3">
        <v>9291</v>
      </c>
      <c r="K56" s="3">
        <v>251</v>
      </c>
      <c r="L56" s="3">
        <v>26000</v>
      </c>
      <c r="M56" s="2" t="s">
        <v>110</v>
      </c>
      <c r="N56" s="3">
        <v>4</v>
      </c>
      <c r="O56" s="3">
        <v>4</v>
      </c>
      <c r="P56" s="2" t="s">
        <v>27</v>
      </c>
      <c r="Q56" s="15">
        <v>225000</v>
      </c>
      <c r="R56" s="12"/>
      <c r="S56" s="12"/>
      <c r="T56" s="13">
        <f t="shared" si="0"/>
        <v>0</v>
      </c>
    </row>
    <row r="57" spans="1:20">
      <c r="A57" s="1">
        <v>57</v>
      </c>
      <c r="B57" s="2" t="s">
        <v>199</v>
      </c>
      <c r="C57" s="2" t="s">
        <v>44</v>
      </c>
      <c r="D57" s="2" t="s">
        <v>161</v>
      </c>
      <c r="E57" s="2" t="s">
        <v>107</v>
      </c>
      <c r="F57" s="2" t="s">
        <v>200</v>
      </c>
      <c r="G57" s="3">
        <v>2023</v>
      </c>
      <c r="H57" s="4">
        <v>45138</v>
      </c>
      <c r="I57" s="2" t="s">
        <v>201</v>
      </c>
      <c r="J57" s="3">
        <v>6690</v>
      </c>
      <c r="K57" s="3">
        <v>167</v>
      </c>
      <c r="L57" s="3">
        <v>11990</v>
      </c>
      <c r="M57" s="2" t="s">
        <v>137</v>
      </c>
      <c r="N57" s="3">
        <v>3</v>
      </c>
      <c r="O57" s="3">
        <v>3</v>
      </c>
      <c r="P57" s="2" t="s">
        <v>27</v>
      </c>
      <c r="Q57" s="15">
        <v>151990</v>
      </c>
      <c r="R57" s="12"/>
      <c r="S57" s="12"/>
      <c r="T57" s="13">
        <f t="shared" si="0"/>
        <v>0</v>
      </c>
    </row>
    <row r="58" spans="1:20">
      <c r="A58" s="1">
        <v>58</v>
      </c>
      <c r="B58" s="2" t="s">
        <v>202</v>
      </c>
      <c r="C58" s="2" t="s">
        <v>44</v>
      </c>
      <c r="D58" s="2" t="s">
        <v>161</v>
      </c>
      <c r="E58" s="2" t="s">
        <v>107</v>
      </c>
      <c r="F58" s="2" t="s">
        <v>203</v>
      </c>
      <c r="G58" s="3">
        <v>2023</v>
      </c>
      <c r="H58" s="4">
        <v>45138</v>
      </c>
      <c r="I58" s="2" t="s">
        <v>204</v>
      </c>
      <c r="J58" s="3">
        <v>6690</v>
      </c>
      <c r="K58" s="3">
        <v>167</v>
      </c>
      <c r="L58" s="3">
        <v>11990</v>
      </c>
      <c r="M58" s="2" t="s">
        <v>137</v>
      </c>
      <c r="N58" s="3">
        <v>3</v>
      </c>
      <c r="O58" s="3">
        <v>3</v>
      </c>
      <c r="P58" s="2" t="s">
        <v>27</v>
      </c>
      <c r="Q58" s="15">
        <v>151990</v>
      </c>
      <c r="R58" s="12"/>
      <c r="S58" s="12"/>
      <c r="T58" s="13">
        <f t="shared" si="0"/>
        <v>0</v>
      </c>
    </row>
    <row r="59" spans="1:20">
      <c r="A59" s="1">
        <v>59</v>
      </c>
      <c r="B59" s="2" t="s">
        <v>205</v>
      </c>
      <c r="C59" s="2" t="s">
        <v>44</v>
      </c>
      <c r="D59" s="2" t="s">
        <v>161</v>
      </c>
      <c r="E59" s="2" t="s">
        <v>107</v>
      </c>
      <c r="F59" s="2" t="s">
        <v>206</v>
      </c>
      <c r="G59" s="3">
        <v>2023</v>
      </c>
      <c r="H59" s="4">
        <v>45138</v>
      </c>
      <c r="I59" s="2" t="s">
        <v>207</v>
      </c>
      <c r="J59" s="3">
        <v>6690</v>
      </c>
      <c r="K59" s="3">
        <v>167</v>
      </c>
      <c r="L59" s="3">
        <v>11990</v>
      </c>
      <c r="M59" s="2" t="s">
        <v>137</v>
      </c>
      <c r="N59" s="3">
        <v>3</v>
      </c>
      <c r="O59" s="3">
        <v>3</v>
      </c>
      <c r="P59" s="2" t="s">
        <v>27</v>
      </c>
      <c r="Q59" s="15">
        <v>151990</v>
      </c>
      <c r="R59" s="12"/>
      <c r="S59" s="12"/>
      <c r="T59" s="13">
        <f t="shared" si="0"/>
        <v>0</v>
      </c>
    </row>
    <row r="60" spans="1:20">
      <c r="A60" s="1">
        <v>60</v>
      </c>
      <c r="B60" s="2" t="s">
        <v>208</v>
      </c>
      <c r="C60" s="2" t="s">
        <v>209</v>
      </c>
      <c r="D60" s="2" t="s">
        <v>210</v>
      </c>
      <c r="E60" s="2" t="s">
        <v>211</v>
      </c>
      <c r="F60" s="2" t="s">
        <v>212</v>
      </c>
      <c r="G60" s="3">
        <v>2023</v>
      </c>
      <c r="H60" s="4">
        <v>45174</v>
      </c>
      <c r="I60" s="2" t="s">
        <v>213</v>
      </c>
      <c r="J60" s="1"/>
      <c r="K60" s="1"/>
      <c r="L60" s="3">
        <v>18000</v>
      </c>
      <c r="M60" s="2" t="s">
        <v>214</v>
      </c>
      <c r="N60" s="3">
        <v>0</v>
      </c>
      <c r="O60" s="3">
        <v>0</v>
      </c>
      <c r="P60" s="2" t="s">
        <v>27</v>
      </c>
      <c r="Q60" s="15">
        <v>46278</v>
      </c>
      <c r="R60" s="12"/>
      <c r="S60" s="12"/>
      <c r="T60" s="13">
        <f t="shared" si="0"/>
        <v>0</v>
      </c>
    </row>
    <row r="61" spans="1:20">
      <c r="A61" s="1">
        <v>61</v>
      </c>
      <c r="B61" s="2" t="s">
        <v>215</v>
      </c>
      <c r="C61" s="2" t="s">
        <v>209</v>
      </c>
      <c r="D61" s="2" t="s">
        <v>210</v>
      </c>
      <c r="E61" s="2" t="s">
        <v>211</v>
      </c>
      <c r="F61" s="2" t="s">
        <v>216</v>
      </c>
      <c r="G61" s="3">
        <v>2023</v>
      </c>
      <c r="H61" s="4">
        <v>45174</v>
      </c>
      <c r="I61" s="2" t="s">
        <v>217</v>
      </c>
      <c r="J61" s="1"/>
      <c r="K61" s="1"/>
      <c r="L61" s="3">
        <v>18000</v>
      </c>
      <c r="M61" s="2" t="s">
        <v>214</v>
      </c>
      <c r="N61" s="3">
        <v>0</v>
      </c>
      <c r="O61" s="3">
        <v>0</v>
      </c>
      <c r="P61" s="2" t="s">
        <v>27</v>
      </c>
      <c r="Q61" s="15">
        <v>46278</v>
      </c>
      <c r="R61" s="12"/>
      <c r="S61" s="12"/>
      <c r="T61" s="13">
        <f t="shared" si="0"/>
        <v>0</v>
      </c>
    </row>
    <row r="62" spans="1:20" ht="24">
      <c r="A62" s="1">
        <v>62</v>
      </c>
      <c r="B62" s="2" t="s">
        <v>218</v>
      </c>
      <c r="C62" s="2" t="s">
        <v>92</v>
      </c>
      <c r="D62" s="2" t="s">
        <v>219</v>
      </c>
      <c r="E62" s="2" t="s">
        <v>139</v>
      </c>
      <c r="F62" s="2" t="s">
        <v>220</v>
      </c>
      <c r="G62" s="3">
        <v>2023</v>
      </c>
      <c r="H62" s="4">
        <v>45174</v>
      </c>
      <c r="I62" s="2" t="s">
        <v>221</v>
      </c>
      <c r="J62" s="3">
        <v>11120</v>
      </c>
      <c r="K62" s="3">
        <v>338</v>
      </c>
      <c r="L62" s="3">
        <v>30000</v>
      </c>
      <c r="M62" s="2" t="s">
        <v>137</v>
      </c>
      <c r="N62" s="3">
        <v>2</v>
      </c>
      <c r="O62" s="3">
        <v>2</v>
      </c>
      <c r="P62" s="2" t="s">
        <v>27</v>
      </c>
      <c r="Q62" s="15">
        <v>186028.79999999999</v>
      </c>
      <c r="R62" s="12"/>
      <c r="S62" s="12"/>
      <c r="T62" s="13">
        <f t="shared" si="0"/>
        <v>0</v>
      </c>
    </row>
    <row r="63" spans="1:20" ht="24">
      <c r="A63" s="1">
        <v>63</v>
      </c>
      <c r="B63" s="2" t="s">
        <v>222</v>
      </c>
      <c r="C63" s="2" t="s">
        <v>92</v>
      </c>
      <c r="D63" s="2" t="s">
        <v>219</v>
      </c>
      <c r="E63" s="2" t="s">
        <v>139</v>
      </c>
      <c r="F63" s="2" t="s">
        <v>223</v>
      </c>
      <c r="G63" s="3">
        <v>2023</v>
      </c>
      <c r="H63" s="4">
        <v>45174</v>
      </c>
      <c r="I63" s="2" t="s">
        <v>224</v>
      </c>
      <c r="J63" s="3">
        <v>11120</v>
      </c>
      <c r="K63" s="3">
        <v>338</v>
      </c>
      <c r="L63" s="3">
        <v>30000</v>
      </c>
      <c r="M63" s="2" t="s">
        <v>137</v>
      </c>
      <c r="N63" s="3">
        <v>2</v>
      </c>
      <c r="O63" s="3">
        <v>2</v>
      </c>
      <c r="P63" s="2" t="s">
        <v>27</v>
      </c>
      <c r="Q63" s="15">
        <v>186028.79999999999</v>
      </c>
      <c r="R63" s="12"/>
      <c r="S63" s="12"/>
      <c r="T63" s="13">
        <f t="shared" si="0"/>
        <v>0</v>
      </c>
    </row>
    <row r="64" spans="1:20">
      <c r="A64" s="1">
        <v>64</v>
      </c>
      <c r="B64" s="2" t="s">
        <v>225</v>
      </c>
      <c r="C64" s="2" t="s">
        <v>84</v>
      </c>
      <c r="D64" s="2" t="s">
        <v>226</v>
      </c>
      <c r="E64" s="2" t="s">
        <v>139</v>
      </c>
      <c r="F64" s="2" t="s">
        <v>227</v>
      </c>
      <c r="G64" s="3">
        <v>2023</v>
      </c>
      <c r="H64" s="4">
        <v>45197</v>
      </c>
      <c r="I64" s="2" t="s">
        <v>228</v>
      </c>
      <c r="J64" s="3">
        <v>5132</v>
      </c>
      <c r="K64" s="3">
        <v>158</v>
      </c>
      <c r="L64" s="3">
        <v>10500</v>
      </c>
      <c r="M64" s="2" t="s">
        <v>137</v>
      </c>
      <c r="N64" s="3">
        <v>3</v>
      </c>
      <c r="O64" s="3">
        <v>3</v>
      </c>
      <c r="P64" s="2" t="s">
        <v>27</v>
      </c>
      <c r="Q64" s="15">
        <v>119112</v>
      </c>
      <c r="R64" s="12"/>
      <c r="S64" s="12"/>
      <c r="T64" s="13">
        <f t="shared" si="0"/>
        <v>0</v>
      </c>
    </row>
    <row r="65" spans="1:20">
      <c r="A65" s="1">
        <v>65</v>
      </c>
      <c r="B65" s="2" t="s">
        <v>229</v>
      </c>
      <c r="C65" s="2" t="s">
        <v>84</v>
      </c>
      <c r="D65" s="2" t="s">
        <v>226</v>
      </c>
      <c r="E65" s="2" t="s">
        <v>139</v>
      </c>
      <c r="F65" s="2" t="s">
        <v>230</v>
      </c>
      <c r="G65" s="3">
        <v>2023</v>
      </c>
      <c r="H65" s="4">
        <v>45197</v>
      </c>
      <c r="I65" s="2" t="s">
        <v>231</v>
      </c>
      <c r="J65" s="3">
        <v>5132</v>
      </c>
      <c r="K65" s="3">
        <v>158</v>
      </c>
      <c r="L65" s="3">
        <v>10500</v>
      </c>
      <c r="M65" s="2" t="s">
        <v>137</v>
      </c>
      <c r="N65" s="3">
        <v>3</v>
      </c>
      <c r="O65" s="3">
        <v>3</v>
      </c>
      <c r="P65" s="2" t="s">
        <v>27</v>
      </c>
      <c r="Q65" s="15">
        <v>119112</v>
      </c>
      <c r="R65" s="12"/>
      <c r="S65" s="12"/>
      <c r="T65" s="13">
        <f t="shared" si="0"/>
        <v>0</v>
      </c>
    </row>
    <row r="66" spans="1:20">
      <c r="A66" s="1">
        <v>66</v>
      </c>
      <c r="B66" s="2" t="s">
        <v>232</v>
      </c>
      <c r="C66" s="2" t="s">
        <v>84</v>
      </c>
      <c r="D66" s="2" t="s">
        <v>226</v>
      </c>
      <c r="E66" s="2" t="s">
        <v>139</v>
      </c>
      <c r="F66" s="2" t="s">
        <v>233</v>
      </c>
      <c r="G66" s="3">
        <v>2023</v>
      </c>
      <c r="H66" s="4">
        <v>45197</v>
      </c>
      <c r="I66" s="2" t="s">
        <v>234</v>
      </c>
      <c r="J66" s="3">
        <v>5132</v>
      </c>
      <c r="K66" s="3">
        <v>158</v>
      </c>
      <c r="L66" s="3">
        <v>10500</v>
      </c>
      <c r="M66" s="2" t="s">
        <v>137</v>
      </c>
      <c r="N66" s="3">
        <v>3</v>
      </c>
      <c r="O66" s="3">
        <v>3</v>
      </c>
      <c r="P66" s="2" t="s">
        <v>27</v>
      </c>
      <c r="Q66" s="15">
        <v>119112</v>
      </c>
      <c r="R66" s="12"/>
      <c r="S66" s="12"/>
      <c r="T66" s="13">
        <f t="shared" ref="T66:T99" si="1">S66*2</f>
        <v>0</v>
      </c>
    </row>
    <row r="67" spans="1:20">
      <c r="A67" s="1">
        <v>67</v>
      </c>
      <c r="B67" s="2" t="s">
        <v>235</v>
      </c>
      <c r="C67" s="2" t="s">
        <v>84</v>
      </c>
      <c r="D67" s="2" t="s">
        <v>226</v>
      </c>
      <c r="E67" s="2" t="s">
        <v>139</v>
      </c>
      <c r="F67" s="2" t="s">
        <v>236</v>
      </c>
      <c r="G67" s="3">
        <v>2023</v>
      </c>
      <c r="H67" s="4">
        <v>45197</v>
      </c>
      <c r="I67" s="2" t="s">
        <v>237</v>
      </c>
      <c r="J67" s="3">
        <v>5132</v>
      </c>
      <c r="K67" s="3">
        <v>158</v>
      </c>
      <c r="L67" s="3">
        <v>10500</v>
      </c>
      <c r="M67" s="2" t="s">
        <v>137</v>
      </c>
      <c r="N67" s="3">
        <v>3</v>
      </c>
      <c r="O67" s="3">
        <v>3</v>
      </c>
      <c r="P67" s="2" t="s">
        <v>27</v>
      </c>
      <c r="Q67" s="15">
        <v>119112</v>
      </c>
      <c r="R67" s="12"/>
      <c r="S67" s="12"/>
      <c r="T67" s="13">
        <f t="shared" si="1"/>
        <v>0</v>
      </c>
    </row>
    <row r="68" spans="1:20">
      <c r="A68" s="1">
        <v>68</v>
      </c>
      <c r="B68" s="2" t="s">
        <v>238</v>
      </c>
      <c r="C68" s="2" t="s">
        <v>84</v>
      </c>
      <c r="D68" s="2" t="s">
        <v>226</v>
      </c>
      <c r="E68" s="2" t="s">
        <v>139</v>
      </c>
      <c r="F68" s="2" t="s">
        <v>239</v>
      </c>
      <c r="G68" s="3">
        <v>2023</v>
      </c>
      <c r="H68" s="4">
        <v>45197</v>
      </c>
      <c r="I68" s="2" t="s">
        <v>240</v>
      </c>
      <c r="J68" s="3">
        <v>5132</v>
      </c>
      <c r="K68" s="3">
        <v>158</v>
      </c>
      <c r="L68" s="3">
        <v>10500</v>
      </c>
      <c r="M68" s="2" t="s">
        <v>137</v>
      </c>
      <c r="N68" s="3">
        <v>3</v>
      </c>
      <c r="O68" s="3">
        <v>3</v>
      </c>
      <c r="P68" s="2" t="s">
        <v>27</v>
      </c>
      <c r="Q68" s="15">
        <v>119112</v>
      </c>
      <c r="R68" s="12"/>
      <c r="S68" s="12"/>
      <c r="T68" s="13">
        <f t="shared" si="1"/>
        <v>0</v>
      </c>
    </row>
    <row r="69" spans="1:20">
      <c r="A69" s="1">
        <v>69</v>
      </c>
      <c r="B69" s="2" t="s">
        <v>241</v>
      </c>
      <c r="C69" s="2" t="s">
        <v>84</v>
      </c>
      <c r="D69" s="2" t="s">
        <v>226</v>
      </c>
      <c r="E69" s="2" t="s">
        <v>139</v>
      </c>
      <c r="F69" s="2" t="s">
        <v>242</v>
      </c>
      <c r="G69" s="3">
        <v>2023</v>
      </c>
      <c r="H69" s="4">
        <v>45197</v>
      </c>
      <c r="I69" s="2" t="s">
        <v>243</v>
      </c>
      <c r="J69" s="3">
        <v>5132</v>
      </c>
      <c r="K69" s="3">
        <v>158</v>
      </c>
      <c r="L69" s="3">
        <v>10500</v>
      </c>
      <c r="M69" s="2" t="s">
        <v>137</v>
      </c>
      <c r="N69" s="3">
        <v>3</v>
      </c>
      <c r="O69" s="3">
        <v>3</v>
      </c>
      <c r="P69" s="2" t="s">
        <v>27</v>
      </c>
      <c r="Q69" s="15">
        <v>119112</v>
      </c>
      <c r="R69" s="12"/>
      <c r="S69" s="12"/>
      <c r="T69" s="13">
        <f t="shared" si="1"/>
        <v>0</v>
      </c>
    </row>
    <row r="70" spans="1:20">
      <c r="A70" s="1">
        <v>70</v>
      </c>
      <c r="B70" s="2" t="s">
        <v>244</v>
      </c>
      <c r="C70" s="2" t="s">
        <v>84</v>
      </c>
      <c r="D70" s="2" t="s">
        <v>226</v>
      </c>
      <c r="E70" s="2" t="s">
        <v>139</v>
      </c>
      <c r="F70" s="2" t="s">
        <v>245</v>
      </c>
      <c r="G70" s="3">
        <v>2023</v>
      </c>
      <c r="H70" s="4">
        <v>45197</v>
      </c>
      <c r="I70" s="2" t="s">
        <v>246</v>
      </c>
      <c r="J70" s="3">
        <v>5132</v>
      </c>
      <c r="K70" s="3">
        <v>158</v>
      </c>
      <c r="L70" s="3">
        <v>10500</v>
      </c>
      <c r="M70" s="2" t="s">
        <v>137</v>
      </c>
      <c r="N70" s="3">
        <v>3</v>
      </c>
      <c r="O70" s="3">
        <v>3</v>
      </c>
      <c r="P70" s="2" t="s">
        <v>27</v>
      </c>
      <c r="Q70" s="15">
        <v>119112</v>
      </c>
      <c r="R70" s="12"/>
      <c r="S70" s="12"/>
      <c r="T70" s="13">
        <f t="shared" si="1"/>
        <v>0</v>
      </c>
    </row>
    <row r="71" spans="1:20">
      <c r="A71" s="1">
        <v>71</v>
      </c>
      <c r="B71" s="2" t="s">
        <v>247</v>
      </c>
      <c r="C71" s="2" t="s">
        <v>84</v>
      </c>
      <c r="D71" s="2" t="s">
        <v>226</v>
      </c>
      <c r="E71" s="2" t="s">
        <v>139</v>
      </c>
      <c r="F71" s="2" t="s">
        <v>248</v>
      </c>
      <c r="G71" s="3">
        <v>2023</v>
      </c>
      <c r="H71" s="4">
        <v>45197</v>
      </c>
      <c r="I71" s="2" t="s">
        <v>249</v>
      </c>
      <c r="J71" s="3">
        <v>5132</v>
      </c>
      <c r="K71" s="3">
        <v>158</v>
      </c>
      <c r="L71" s="3">
        <v>10500</v>
      </c>
      <c r="M71" s="2" t="s">
        <v>137</v>
      </c>
      <c r="N71" s="3">
        <v>3</v>
      </c>
      <c r="O71" s="3">
        <v>3</v>
      </c>
      <c r="P71" s="2" t="s">
        <v>27</v>
      </c>
      <c r="Q71" s="15">
        <v>119112</v>
      </c>
      <c r="R71" s="12"/>
      <c r="S71" s="12"/>
      <c r="T71" s="13">
        <f t="shared" si="1"/>
        <v>0</v>
      </c>
    </row>
    <row r="72" spans="1:20">
      <c r="A72" s="1">
        <v>72</v>
      </c>
      <c r="B72" s="2" t="s">
        <v>250</v>
      </c>
      <c r="C72" s="2" t="s">
        <v>84</v>
      </c>
      <c r="D72" s="2" t="s">
        <v>226</v>
      </c>
      <c r="E72" s="2" t="s">
        <v>139</v>
      </c>
      <c r="F72" s="2" t="s">
        <v>251</v>
      </c>
      <c r="G72" s="3">
        <v>2023</v>
      </c>
      <c r="H72" s="4">
        <v>45197</v>
      </c>
      <c r="I72" s="2" t="s">
        <v>252</v>
      </c>
      <c r="J72" s="3">
        <v>5132</v>
      </c>
      <c r="K72" s="3">
        <v>158</v>
      </c>
      <c r="L72" s="3">
        <v>10500</v>
      </c>
      <c r="M72" s="2" t="s">
        <v>137</v>
      </c>
      <c r="N72" s="3">
        <v>3</v>
      </c>
      <c r="O72" s="3">
        <v>3</v>
      </c>
      <c r="P72" s="2" t="s">
        <v>27</v>
      </c>
      <c r="Q72" s="15">
        <v>119112</v>
      </c>
      <c r="R72" s="12"/>
      <c r="S72" s="12"/>
      <c r="T72" s="13">
        <f t="shared" si="1"/>
        <v>0</v>
      </c>
    </row>
    <row r="73" spans="1:20">
      <c r="A73" s="1">
        <v>73</v>
      </c>
      <c r="B73" s="2" t="s">
        <v>253</v>
      </c>
      <c r="C73" s="2" t="s">
        <v>84</v>
      </c>
      <c r="D73" s="2" t="s">
        <v>226</v>
      </c>
      <c r="E73" s="2" t="s">
        <v>139</v>
      </c>
      <c r="F73" s="2" t="s">
        <v>254</v>
      </c>
      <c r="G73" s="3">
        <v>2023</v>
      </c>
      <c r="H73" s="4">
        <v>45197</v>
      </c>
      <c r="I73" s="2" t="s">
        <v>255</v>
      </c>
      <c r="J73" s="3">
        <v>5132</v>
      </c>
      <c r="K73" s="3">
        <v>158</v>
      </c>
      <c r="L73" s="3">
        <v>10500</v>
      </c>
      <c r="M73" s="2" t="s">
        <v>137</v>
      </c>
      <c r="N73" s="3">
        <v>3</v>
      </c>
      <c r="O73" s="3">
        <v>3</v>
      </c>
      <c r="P73" s="2" t="s">
        <v>27</v>
      </c>
      <c r="Q73" s="15">
        <v>119112</v>
      </c>
      <c r="R73" s="12"/>
      <c r="S73" s="12"/>
      <c r="T73" s="13">
        <f t="shared" si="1"/>
        <v>0</v>
      </c>
    </row>
    <row r="74" spans="1:20">
      <c r="A74" s="1">
        <v>74</v>
      </c>
      <c r="B74" s="2" t="s">
        <v>256</v>
      </c>
      <c r="C74" s="2" t="s">
        <v>92</v>
      </c>
      <c r="D74" s="2" t="s">
        <v>257</v>
      </c>
      <c r="E74" s="2" t="s">
        <v>139</v>
      </c>
      <c r="F74" s="2" t="s">
        <v>258</v>
      </c>
      <c r="G74" s="3">
        <v>2023</v>
      </c>
      <c r="H74" s="4">
        <v>45230</v>
      </c>
      <c r="I74" s="2" t="s">
        <v>259</v>
      </c>
      <c r="J74" s="3">
        <v>4485</v>
      </c>
      <c r="K74" s="3">
        <v>137</v>
      </c>
      <c r="L74" s="3">
        <v>10000</v>
      </c>
      <c r="M74" s="2" t="s">
        <v>137</v>
      </c>
      <c r="N74" s="3">
        <v>3</v>
      </c>
      <c r="O74" s="3">
        <v>3</v>
      </c>
      <c r="P74" s="2" t="s">
        <v>27</v>
      </c>
      <c r="Q74" s="15">
        <v>96500</v>
      </c>
      <c r="R74" s="12"/>
      <c r="S74" s="12"/>
      <c r="T74" s="13">
        <f t="shared" si="1"/>
        <v>0</v>
      </c>
    </row>
    <row r="75" spans="1:20">
      <c r="A75" s="1">
        <v>75</v>
      </c>
      <c r="B75" s="2" t="s">
        <v>260</v>
      </c>
      <c r="C75" s="2" t="s">
        <v>92</v>
      </c>
      <c r="D75" s="2" t="s">
        <v>257</v>
      </c>
      <c r="E75" s="2" t="s">
        <v>139</v>
      </c>
      <c r="F75" s="2" t="s">
        <v>261</v>
      </c>
      <c r="G75" s="3">
        <v>2023</v>
      </c>
      <c r="H75" s="4">
        <v>45230</v>
      </c>
      <c r="I75" s="2" t="s">
        <v>262</v>
      </c>
      <c r="J75" s="3">
        <v>4485</v>
      </c>
      <c r="K75" s="3">
        <v>137</v>
      </c>
      <c r="L75" s="3">
        <v>10000</v>
      </c>
      <c r="M75" s="2" t="s">
        <v>137</v>
      </c>
      <c r="N75" s="3">
        <v>3</v>
      </c>
      <c r="O75" s="3">
        <v>3</v>
      </c>
      <c r="P75" s="2" t="s">
        <v>27</v>
      </c>
      <c r="Q75" s="15">
        <v>96500</v>
      </c>
      <c r="R75" s="12"/>
      <c r="S75" s="12"/>
      <c r="T75" s="13">
        <f t="shared" si="1"/>
        <v>0</v>
      </c>
    </row>
    <row r="76" spans="1:20">
      <c r="A76" s="1">
        <v>76</v>
      </c>
      <c r="B76" s="2" t="s">
        <v>263</v>
      </c>
      <c r="C76" s="2" t="s">
        <v>92</v>
      </c>
      <c r="D76" s="2" t="s">
        <v>257</v>
      </c>
      <c r="E76" s="2" t="s">
        <v>139</v>
      </c>
      <c r="F76" s="2" t="s">
        <v>264</v>
      </c>
      <c r="G76" s="3">
        <v>2023</v>
      </c>
      <c r="H76" s="4">
        <v>45230</v>
      </c>
      <c r="I76" s="2" t="s">
        <v>265</v>
      </c>
      <c r="J76" s="3">
        <v>4485</v>
      </c>
      <c r="K76" s="3">
        <v>137</v>
      </c>
      <c r="L76" s="3">
        <v>10000</v>
      </c>
      <c r="M76" s="2" t="s">
        <v>137</v>
      </c>
      <c r="N76" s="3">
        <v>3</v>
      </c>
      <c r="O76" s="3">
        <v>3</v>
      </c>
      <c r="P76" s="2" t="s">
        <v>27</v>
      </c>
      <c r="Q76" s="15">
        <v>96500</v>
      </c>
      <c r="R76" s="12"/>
      <c r="S76" s="12"/>
      <c r="T76" s="13">
        <f t="shared" si="1"/>
        <v>0</v>
      </c>
    </row>
    <row r="77" spans="1:20">
      <c r="A77" s="1">
        <v>77</v>
      </c>
      <c r="B77" s="2" t="s">
        <v>266</v>
      </c>
      <c r="C77" s="2" t="s">
        <v>267</v>
      </c>
      <c r="D77" s="2" t="s">
        <v>268</v>
      </c>
      <c r="E77" s="2" t="s">
        <v>269</v>
      </c>
      <c r="F77" s="2" t="s">
        <v>270</v>
      </c>
      <c r="G77" s="3">
        <v>2024</v>
      </c>
      <c r="H77" s="4">
        <v>45350</v>
      </c>
      <c r="I77" s="2" t="s">
        <v>271</v>
      </c>
      <c r="J77" s="3">
        <v>2184</v>
      </c>
      <c r="K77" s="3">
        <v>103</v>
      </c>
      <c r="L77" s="3">
        <v>3300</v>
      </c>
      <c r="M77" s="2" t="s">
        <v>137</v>
      </c>
      <c r="N77" s="3">
        <v>3</v>
      </c>
      <c r="O77" s="3">
        <v>3</v>
      </c>
      <c r="P77" s="2" t="s">
        <v>27</v>
      </c>
      <c r="Q77" s="15">
        <v>37745</v>
      </c>
      <c r="R77" s="12"/>
      <c r="S77" s="12"/>
      <c r="T77" s="13">
        <f t="shared" si="1"/>
        <v>0</v>
      </c>
    </row>
    <row r="78" spans="1:20">
      <c r="A78" s="1">
        <v>78</v>
      </c>
      <c r="B78" s="2" t="s">
        <v>272</v>
      </c>
      <c r="C78" s="2" t="s">
        <v>84</v>
      </c>
      <c r="D78" s="2" t="s">
        <v>214</v>
      </c>
      <c r="E78" s="2" t="s">
        <v>273</v>
      </c>
      <c r="F78" s="2" t="s">
        <v>274</v>
      </c>
      <c r="G78" s="3">
        <v>2024</v>
      </c>
      <c r="H78" s="4">
        <v>45637</v>
      </c>
      <c r="I78" s="2" t="s">
        <v>275</v>
      </c>
      <c r="J78" s="3">
        <v>7698</v>
      </c>
      <c r="K78" s="3">
        <v>240</v>
      </c>
      <c r="L78" s="3">
        <v>18000</v>
      </c>
      <c r="M78" s="2" t="s">
        <v>137</v>
      </c>
      <c r="N78" s="3">
        <v>2</v>
      </c>
      <c r="O78" s="3">
        <v>2</v>
      </c>
      <c r="P78" s="2" t="s">
        <v>27</v>
      </c>
      <c r="Q78" s="15">
        <v>178320</v>
      </c>
      <c r="R78" s="12"/>
      <c r="S78" s="12"/>
      <c r="T78" s="13">
        <f t="shared" si="1"/>
        <v>0</v>
      </c>
    </row>
    <row r="79" spans="1:20">
      <c r="A79" s="1">
        <v>79</v>
      </c>
      <c r="B79" s="2" t="s">
        <v>276</v>
      </c>
      <c r="C79" s="2" t="s">
        <v>84</v>
      </c>
      <c r="D79" s="2" t="s">
        <v>214</v>
      </c>
      <c r="E79" s="2" t="s">
        <v>273</v>
      </c>
      <c r="F79" s="2" t="s">
        <v>277</v>
      </c>
      <c r="G79" s="3">
        <v>2024</v>
      </c>
      <c r="H79" s="4">
        <v>45637</v>
      </c>
      <c r="I79" s="2" t="s">
        <v>278</v>
      </c>
      <c r="J79" s="3">
        <v>7698</v>
      </c>
      <c r="K79" s="3">
        <v>240</v>
      </c>
      <c r="L79" s="3">
        <v>18000</v>
      </c>
      <c r="M79" s="2" t="s">
        <v>137</v>
      </c>
      <c r="N79" s="3">
        <v>2</v>
      </c>
      <c r="O79" s="3">
        <v>2</v>
      </c>
      <c r="P79" s="2" t="s">
        <v>27</v>
      </c>
      <c r="Q79" s="15">
        <v>178320</v>
      </c>
      <c r="R79" s="12"/>
      <c r="S79" s="12"/>
      <c r="T79" s="13">
        <f t="shared" si="1"/>
        <v>0</v>
      </c>
    </row>
    <row r="80" spans="1:20">
      <c r="A80" s="1">
        <v>80</v>
      </c>
      <c r="B80" s="1"/>
      <c r="C80" s="2" t="s">
        <v>21</v>
      </c>
      <c r="D80" s="1"/>
      <c r="E80" s="2" t="s">
        <v>279</v>
      </c>
      <c r="F80" s="1"/>
      <c r="G80" s="3">
        <v>2025</v>
      </c>
      <c r="H80" s="1"/>
      <c r="I80" s="1"/>
      <c r="J80" s="8" t="s">
        <v>280</v>
      </c>
      <c r="K80" s="6"/>
      <c r="L80" s="6"/>
      <c r="M80" s="1"/>
      <c r="N80" s="1"/>
      <c r="O80" s="1"/>
      <c r="P80" s="1"/>
      <c r="Q80" s="15">
        <v>333000</v>
      </c>
      <c r="R80" s="12"/>
      <c r="S80" s="12"/>
      <c r="T80" s="13">
        <f t="shared" si="1"/>
        <v>0</v>
      </c>
    </row>
    <row r="81" spans="1:20">
      <c r="A81" s="1">
        <v>81</v>
      </c>
      <c r="B81" s="1"/>
      <c r="C81" s="2" t="s">
        <v>21</v>
      </c>
      <c r="D81" s="1"/>
      <c r="E81" s="1" t="s">
        <v>281</v>
      </c>
      <c r="F81" s="1"/>
      <c r="G81" s="3">
        <v>2025</v>
      </c>
      <c r="H81" s="1"/>
      <c r="I81" s="1"/>
      <c r="J81" s="8" t="s">
        <v>282</v>
      </c>
      <c r="K81" s="6"/>
      <c r="L81" s="6"/>
      <c r="M81" s="1"/>
      <c r="N81" s="1"/>
      <c r="O81" s="1"/>
      <c r="P81" s="1"/>
      <c r="Q81" s="15">
        <v>339000</v>
      </c>
      <c r="R81" s="12"/>
      <c r="S81" s="12"/>
      <c r="T81" s="13">
        <f t="shared" si="1"/>
        <v>0</v>
      </c>
    </row>
    <row r="82" spans="1:20">
      <c r="A82" s="1">
        <v>82</v>
      </c>
      <c r="B82" s="1"/>
      <c r="C82" s="2" t="s">
        <v>21</v>
      </c>
      <c r="D82" s="1"/>
      <c r="E82" s="1" t="s">
        <v>281</v>
      </c>
      <c r="F82" s="1"/>
      <c r="G82" s="3">
        <v>2025</v>
      </c>
      <c r="H82" s="17">
        <v>45809</v>
      </c>
      <c r="I82" s="1"/>
      <c r="J82" s="8" t="s">
        <v>282</v>
      </c>
      <c r="K82" s="6"/>
      <c r="L82" s="6"/>
      <c r="M82" s="1"/>
      <c r="N82" s="1"/>
      <c r="O82" s="1"/>
      <c r="P82" s="1"/>
      <c r="Q82" s="15">
        <v>339000</v>
      </c>
      <c r="R82" s="12"/>
      <c r="S82" s="12"/>
      <c r="T82" s="13">
        <f t="shared" si="1"/>
        <v>0</v>
      </c>
    </row>
    <row r="83" spans="1:20">
      <c r="A83" s="1">
        <v>83</v>
      </c>
      <c r="B83" s="1"/>
      <c r="C83" s="2" t="s">
        <v>92</v>
      </c>
      <c r="D83" s="1"/>
      <c r="E83" s="1" t="s">
        <v>283</v>
      </c>
      <c r="F83" s="1"/>
      <c r="G83" s="3">
        <v>2025</v>
      </c>
      <c r="H83" s="17">
        <v>45931</v>
      </c>
      <c r="I83" s="1"/>
      <c r="J83" s="7" t="s">
        <v>284</v>
      </c>
      <c r="K83" s="7">
        <v>251</v>
      </c>
      <c r="L83" s="7">
        <v>18000</v>
      </c>
      <c r="M83" s="1"/>
      <c r="N83" s="1"/>
      <c r="O83" s="1"/>
      <c r="P83" s="1"/>
      <c r="Q83" s="15">
        <v>162350</v>
      </c>
      <c r="R83" s="12"/>
      <c r="S83" s="12"/>
      <c r="T83" s="13">
        <f t="shared" si="1"/>
        <v>0</v>
      </c>
    </row>
    <row r="84" spans="1:20">
      <c r="A84" s="1">
        <v>84</v>
      </c>
      <c r="B84" s="1"/>
      <c r="C84" s="2" t="s">
        <v>92</v>
      </c>
      <c r="D84" s="1"/>
      <c r="E84" s="1" t="s">
        <v>283</v>
      </c>
      <c r="F84" s="1"/>
      <c r="G84" s="3">
        <v>2025</v>
      </c>
      <c r="H84" s="17">
        <v>45931</v>
      </c>
      <c r="I84" s="1"/>
      <c r="J84" s="7" t="s">
        <v>284</v>
      </c>
      <c r="K84" s="7">
        <v>251</v>
      </c>
      <c r="L84" s="7">
        <v>18000</v>
      </c>
      <c r="M84" s="1"/>
      <c r="N84" s="1"/>
      <c r="O84" s="1"/>
      <c r="P84" s="1"/>
      <c r="Q84" s="15">
        <v>162350</v>
      </c>
      <c r="R84" s="12"/>
      <c r="S84" s="12"/>
      <c r="T84" s="13">
        <f t="shared" si="1"/>
        <v>0</v>
      </c>
    </row>
    <row r="85" spans="1:20">
      <c r="A85" s="1">
        <v>85</v>
      </c>
      <c r="B85" s="1" t="s">
        <v>285</v>
      </c>
      <c r="C85" s="2" t="s">
        <v>286</v>
      </c>
      <c r="D85" s="1" t="s">
        <v>287</v>
      </c>
      <c r="E85" s="6" t="s">
        <v>288</v>
      </c>
      <c r="F85" s="1"/>
      <c r="G85" s="3">
        <v>2026</v>
      </c>
      <c r="H85" s="1"/>
      <c r="I85" s="1"/>
      <c r="J85" s="9" t="s">
        <v>289</v>
      </c>
      <c r="K85" s="7" t="s">
        <v>290</v>
      </c>
      <c r="L85" s="10" t="s">
        <v>291</v>
      </c>
      <c r="M85" s="1"/>
      <c r="N85" s="1"/>
      <c r="O85" s="1"/>
      <c r="P85" s="1"/>
      <c r="Q85" s="15">
        <v>268000</v>
      </c>
      <c r="R85" s="12"/>
      <c r="S85" s="12"/>
      <c r="T85" s="13">
        <f t="shared" si="1"/>
        <v>0</v>
      </c>
    </row>
    <row r="86" spans="1:20">
      <c r="A86" s="1">
        <v>86</v>
      </c>
      <c r="B86" s="1" t="s">
        <v>285</v>
      </c>
      <c r="C86" s="2" t="s">
        <v>286</v>
      </c>
      <c r="D86" s="1" t="s">
        <v>287</v>
      </c>
      <c r="E86" s="6" t="s">
        <v>288</v>
      </c>
      <c r="F86" s="1"/>
      <c r="G86" s="3">
        <v>2026</v>
      </c>
      <c r="H86" s="1"/>
      <c r="I86" s="1"/>
      <c r="J86" s="9" t="s">
        <v>289</v>
      </c>
      <c r="K86" s="7" t="s">
        <v>290</v>
      </c>
      <c r="L86" s="10" t="s">
        <v>291</v>
      </c>
      <c r="M86" s="1"/>
      <c r="N86" s="1"/>
      <c r="O86" s="1"/>
      <c r="P86" s="1"/>
      <c r="Q86" s="15">
        <v>268000</v>
      </c>
      <c r="R86" s="12"/>
      <c r="S86" s="12"/>
      <c r="T86" s="13">
        <f t="shared" si="1"/>
        <v>0</v>
      </c>
    </row>
    <row r="87" spans="1:20">
      <c r="A87" s="1">
        <v>87</v>
      </c>
      <c r="B87" s="1" t="s">
        <v>285</v>
      </c>
      <c r="C87" s="2" t="s">
        <v>292</v>
      </c>
      <c r="D87" s="1" t="s">
        <v>293</v>
      </c>
      <c r="E87" s="6" t="s">
        <v>281</v>
      </c>
      <c r="F87" s="1"/>
      <c r="G87" s="3">
        <v>2026</v>
      </c>
      <c r="H87" s="17">
        <v>46204</v>
      </c>
      <c r="I87" s="1"/>
      <c r="J87" s="9" t="s">
        <v>294</v>
      </c>
      <c r="K87" s="7" t="s">
        <v>295</v>
      </c>
      <c r="L87" s="10" t="s">
        <v>291</v>
      </c>
      <c r="M87" s="1"/>
      <c r="N87" s="1"/>
      <c r="O87" s="1"/>
      <c r="P87" s="1"/>
      <c r="Q87" s="15">
        <v>266000</v>
      </c>
      <c r="R87" s="12"/>
      <c r="S87" s="12"/>
      <c r="T87" s="13">
        <f t="shared" si="1"/>
        <v>0</v>
      </c>
    </row>
    <row r="88" spans="1:20">
      <c r="A88" s="1">
        <v>88</v>
      </c>
      <c r="B88" s="1" t="s">
        <v>285</v>
      </c>
      <c r="C88" s="2" t="s">
        <v>292</v>
      </c>
      <c r="D88" s="1" t="s">
        <v>293</v>
      </c>
      <c r="E88" s="6" t="s">
        <v>281</v>
      </c>
      <c r="F88" s="1"/>
      <c r="G88" s="3">
        <v>2026</v>
      </c>
      <c r="H88" s="17">
        <v>46204</v>
      </c>
      <c r="I88" s="1"/>
      <c r="J88" s="9" t="s">
        <v>294</v>
      </c>
      <c r="K88" s="7" t="s">
        <v>295</v>
      </c>
      <c r="L88" s="10" t="s">
        <v>291</v>
      </c>
      <c r="M88" s="1"/>
      <c r="N88" s="1"/>
      <c r="O88" s="1"/>
      <c r="P88" s="1"/>
      <c r="Q88" s="15">
        <v>266000</v>
      </c>
      <c r="R88" s="12"/>
      <c r="S88" s="12"/>
      <c r="T88" s="13">
        <f t="shared" si="1"/>
        <v>0</v>
      </c>
    </row>
    <row r="89" spans="1:20">
      <c r="A89" s="1">
        <v>89</v>
      </c>
      <c r="B89" s="1" t="s">
        <v>285</v>
      </c>
      <c r="C89" s="2" t="s">
        <v>296</v>
      </c>
      <c r="D89" s="1" t="s">
        <v>297</v>
      </c>
      <c r="E89" s="6" t="s">
        <v>281</v>
      </c>
      <c r="F89" s="1"/>
      <c r="G89" s="3">
        <v>2026</v>
      </c>
      <c r="H89" s="17">
        <v>46174</v>
      </c>
      <c r="I89" s="1"/>
      <c r="J89" s="9" t="s">
        <v>298</v>
      </c>
      <c r="K89" s="7" t="s">
        <v>299</v>
      </c>
      <c r="L89" s="9" t="s">
        <v>300</v>
      </c>
      <c r="M89" s="1"/>
      <c r="N89" s="1"/>
      <c r="O89" s="1"/>
      <c r="P89" s="1"/>
      <c r="Q89" s="15">
        <v>262000</v>
      </c>
      <c r="R89" s="12"/>
      <c r="S89" s="12"/>
      <c r="T89" s="13">
        <f t="shared" si="1"/>
        <v>0</v>
      </c>
    </row>
    <row r="90" spans="1:20">
      <c r="A90" s="1">
        <v>90</v>
      </c>
      <c r="B90" s="1" t="s">
        <v>285</v>
      </c>
      <c r="C90" s="2" t="s">
        <v>296</v>
      </c>
      <c r="D90" s="1" t="s">
        <v>297</v>
      </c>
      <c r="E90" s="6" t="s">
        <v>281</v>
      </c>
      <c r="F90" s="1"/>
      <c r="G90" s="3">
        <v>2026</v>
      </c>
      <c r="H90" s="17">
        <v>46174</v>
      </c>
      <c r="I90" s="1"/>
      <c r="J90" s="9" t="s">
        <v>298</v>
      </c>
      <c r="K90" s="7" t="s">
        <v>299</v>
      </c>
      <c r="L90" s="9" t="s">
        <v>300</v>
      </c>
      <c r="M90" s="1"/>
      <c r="N90" s="1"/>
      <c r="O90" s="1"/>
      <c r="P90" s="1"/>
      <c r="Q90" s="15">
        <v>262000</v>
      </c>
      <c r="R90" s="12"/>
      <c r="S90" s="12"/>
      <c r="T90" s="13">
        <f t="shared" si="1"/>
        <v>0</v>
      </c>
    </row>
    <row r="91" spans="1:20">
      <c r="A91" s="1">
        <v>91</v>
      </c>
      <c r="B91" s="1" t="s">
        <v>285</v>
      </c>
      <c r="C91" s="2" t="s">
        <v>296</v>
      </c>
      <c r="D91" s="1" t="s">
        <v>297</v>
      </c>
      <c r="E91" s="6" t="s">
        <v>281</v>
      </c>
      <c r="F91" s="1"/>
      <c r="G91" s="3">
        <v>2026</v>
      </c>
      <c r="H91" s="17">
        <v>46174</v>
      </c>
      <c r="I91" s="1"/>
      <c r="J91" s="9" t="s">
        <v>298</v>
      </c>
      <c r="K91" s="7" t="s">
        <v>299</v>
      </c>
      <c r="L91" s="9" t="s">
        <v>300</v>
      </c>
      <c r="M91" s="1"/>
      <c r="N91" s="1"/>
      <c r="O91" s="1"/>
      <c r="P91" s="1"/>
      <c r="Q91" s="15">
        <v>262000</v>
      </c>
      <c r="R91" s="12"/>
      <c r="S91" s="12"/>
      <c r="T91" s="13">
        <f t="shared" si="1"/>
        <v>0</v>
      </c>
    </row>
    <row r="92" spans="1:20">
      <c r="A92" s="1">
        <v>92</v>
      </c>
      <c r="B92" s="1" t="s">
        <v>285</v>
      </c>
      <c r="C92" s="2" t="s">
        <v>296</v>
      </c>
      <c r="D92" s="1" t="s">
        <v>297</v>
      </c>
      <c r="E92" s="6" t="s">
        <v>281</v>
      </c>
      <c r="F92" s="1"/>
      <c r="G92" s="3">
        <v>2026</v>
      </c>
      <c r="H92" s="17">
        <v>46174</v>
      </c>
      <c r="I92" s="1"/>
      <c r="J92" s="9" t="s">
        <v>298</v>
      </c>
      <c r="K92" s="7" t="s">
        <v>299</v>
      </c>
      <c r="L92" s="9" t="s">
        <v>300</v>
      </c>
      <c r="M92" s="1"/>
      <c r="N92" s="1"/>
      <c r="O92" s="1"/>
      <c r="P92" s="1"/>
      <c r="Q92" s="15">
        <v>262000</v>
      </c>
      <c r="R92" s="12"/>
      <c r="S92" s="12"/>
      <c r="T92" s="13">
        <f t="shared" si="1"/>
        <v>0</v>
      </c>
    </row>
    <row r="93" spans="1:20">
      <c r="A93" s="1">
        <v>93</v>
      </c>
      <c r="B93" s="1" t="s">
        <v>285</v>
      </c>
      <c r="C93" s="2" t="s">
        <v>301</v>
      </c>
      <c r="D93" s="1" t="s">
        <v>302</v>
      </c>
      <c r="E93" s="6" t="s">
        <v>281</v>
      </c>
      <c r="F93" s="1"/>
      <c r="G93" s="3">
        <v>2026</v>
      </c>
      <c r="H93" s="1"/>
      <c r="I93" s="1"/>
      <c r="J93" s="9" t="s">
        <v>303</v>
      </c>
      <c r="K93" s="7" t="s">
        <v>304</v>
      </c>
      <c r="L93" s="9" t="s">
        <v>300</v>
      </c>
      <c r="M93" s="1"/>
      <c r="N93" s="1"/>
      <c r="O93" s="1"/>
      <c r="P93" s="1"/>
      <c r="Q93" s="15">
        <v>244800</v>
      </c>
      <c r="R93" s="12"/>
      <c r="S93" s="12"/>
      <c r="T93" s="13">
        <f t="shared" si="1"/>
        <v>0</v>
      </c>
    </row>
    <row r="94" spans="1:20">
      <c r="A94" s="1">
        <v>94</v>
      </c>
      <c r="B94" s="1" t="s">
        <v>285</v>
      </c>
      <c r="C94" s="2" t="s">
        <v>301</v>
      </c>
      <c r="D94" s="1" t="s">
        <v>302</v>
      </c>
      <c r="E94" s="6" t="s">
        <v>281</v>
      </c>
      <c r="F94" s="1"/>
      <c r="G94" s="3">
        <v>2026</v>
      </c>
      <c r="H94" s="1"/>
      <c r="I94" s="1"/>
      <c r="J94" s="9" t="s">
        <v>303</v>
      </c>
      <c r="K94" s="7" t="s">
        <v>304</v>
      </c>
      <c r="L94" s="9" t="s">
        <v>300</v>
      </c>
      <c r="M94" s="1"/>
      <c r="N94" s="1"/>
      <c r="O94" s="1"/>
      <c r="P94" s="1"/>
      <c r="Q94" s="15">
        <v>244800</v>
      </c>
      <c r="R94" s="12"/>
      <c r="S94" s="12"/>
      <c r="T94" s="13">
        <f t="shared" si="1"/>
        <v>0</v>
      </c>
    </row>
    <row r="95" spans="1:20">
      <c r="A95" s="1">
        <v>95</v>
      </c>
      <c r="B95" s="1" t="s">
        <v>285</v>
      </c>
      <c r="C95" s="2" t="s">
        <v>301</v>
      </c>
      <c r="D95" s="1" t="s">
        <v>302</v>
      </c>
      <c r="E95" s="6" t="s">
        <v>281</v>
      </c>
      <c r="F95" s="1"/>
      <c r="G95" s="3">
        <v>2026</v>
      </c>
      <c r="H95" s="1"/>
      <c r="I95" s="1"/>
      <c r="J95" s="9" t="s">
        <v>303</v>
      </c>
      <c r="K95" s="7" t="s">
        <v>304</v>
      </c>
      <c r="L95" s="9" t="s">
        <v>300</v>
      </c>
      <c r="M95" s="1"/>
      <c r="N95" s="1"/>
      <c r="O95" s="1"/>
      <c r="P95" s="1"/>
      <c r="Q95" s="15">
        <v>244800</v>
      </c>
      <c r="R95" s="12"/>
      <c r="S95" s="12"/>
      <c r="T95" s="13">
        <f t="shared" si="1"/>
        <v>0</v>
      </c>
    </row>
    <row r="96" spans="1:20">
      <c r="A96" s="1">
        <v>96</v>
      </c>
      <c r="B96" s="1" t="s">
        <v>285</v>
      </c>
      <c r="C96" s="2" t="s">
        <v>301</v>
      </c>
      <c r="D96" s="1" t="s">
        <v>302</v>
      </c>
      <c r="E96" s="6" t="s">
        <v>281</v>
      </c>
      <c r="F96" s="1"/>
      <c r="G96" s="3">
        <v>2026</v>
      </c>
      <c r="H96" s="1"/>
      <c r="I96" s="1"/>
      <c r="J96" s="9" t="s">
        <v>303</v>
      </c>
      <c r="K96" s="7" t="s">
        <v>304</v>
      </c>
      <c r="L96" s="9" t="s">
        <v>300</v>
      </c>
      <c r="M96" s="1"/>
      <c r="N96" s="1"/>
      <c r="O96" s="1"/>
      <c r="P96" s="1"/>
      <c r="Q96" s="15">
        <v>244800</v>
      </c>
      <c r="R96" s="12"/>
      <c r="S96" s="12"/>
      <c r="T96" s="13">
        <f t="shared" si="1"/>
        <v>0</v>
      </c>
    </row>
    <row r="97" spans="1:20">
      <c r="A97" s="1">
        <v>97</v>
      </c>
      <c r="B97" s="1" t="s">
        <v>285</v>
      </c>
      <c r="C97" s="2" t="s">
        <v>305</v>
      </c>
      <c r="D97" s="1" t="s">
        <v>306</v>
      </c>
      <c r="E97" s="6" t="s">
        <v>281</v>
      </c>
      <c r="F97" s="1"/>
      <c r="G97" s="3">
        <v>2026</v>
      </c>
      <c r="H97" s="17">
        <v>46174</v>
      </c>
      <c r="I97" s="1"/>
      <c r="J97" s="9" t="s">
        <v>303</v>
      </c>
      <c r="K97" s="7" t="s">
        <v>307</v>
      </c>
      <c r="L97" s="10" t="s">
        <v>291</v>
      </c>
      <c r="M97" s="1"/>
      <c r="N97" s="1"/>
      <c r="O97" s="1"/>
      <c r="P97" s="1"/>
      <c r="Q97" s="15">
        <v>271000</v>
      </c>
      <c r="R97" s="12"/>
      <c r="S97" s="12"/>
      <c r="T97" s="13">
        <f t="shared" si="1"/>
        <v>0</v>
      </c>
    </row>
    <row r="98" spans="1:20">
      <c r="A98" s="1">
        <v>98</v>
      </c>
      <c r="B98" s="1" t="s">
        <v>285</v>
      </c>
      <c r="C98" s="2" t="s">
        <v>305</v>
      </c>
      <c r="D98" s="1" t="s">
        <v>306</v>
      </c>
      <c r="E98" s="6" t="s">
        <v>281</v>
      </c>
      <c r="F98" s="1"/>
      <c r="G98" s="3">
        <v>2026</v>
      </c>
      <c r="H98" s="17">
        <v>46175</v>
      </c>
      <c r="I98" s="1"/>
      <c r="J98" s="9" t="s">
        <v>303</v>
      </c>
      <c r="K98" s="7" t="s">
        <v>307</v>
      </c>
      <c r="L98" s="10" t="s">
        <v>291</v>
      </c>
      <c r="M98" s="1"/>
      <c r="N98" s="1"/>
      <c r="O98" s="1"/>
      <c r="P98" s="1"/>
      <c r="Q98" s="15">
        <v>271000</v>
      </c>
      <c r="R98" s="12"/>
      <c r="S98" s="12"/>
      <c r="T98" s="13">
        <f t="shared" si="1"/>
        <v>0</v>
      </c>
    </row>
    <row r="99" spans="1:20">
      <c r="A99" s="1">
        <v>99</v>
      </c>
      <c r="B99" s="1" t="s">
        <v>285</v>
      </c>
      <c r="C99" s="2" t="s">
        <v>305</v>
      </c>
      <c r="D99" s="1" t="s">
        <v>306</v>
      </c>
      <c r="E99" s="6" t="s">
        <v>281</v>
      </c>
      <c r="F99" s="1"/>
      <c r="G99" s="3">
        <v>2026</v>
      </c>
      <c r="H99" s="17">
        <v>46176</v>
      </c>
      <c r="I99" s="1"/>
      <c r="J99" s="9" t="s">
        <v>303</v>
      </c>
      <c r="K99" s="7" t="s">
        <v>307</v>
      </c>
      <c r="L99" s="10" t="s">
        <v>291</v>
      </c>
      <c r="M99" s="1"/>
      <c r="N99" s="1"/>
      <c r="O99" s="1"/>
      <c r="P99" s="1"/>
      <c r="Q99" s="15">
        <v>271000</v>
      </c>
      <c r="R99" s="12"/>
      <c r="S99" s="12"/>
      <c r="T99" s="13">
        <f t="shared" si="1"/>
        <v>0</v>
      </c>
    </row>
    <row r="100" spans="1:20">
      <c r="A100" s="1">
        <v>100</v>
      </c>
      <c r="B100" s="1"/>
      <c r="C100" s="2" t="s">
        <v>308</v>
      </c>
      <c r="D100" s="1"/>
      <c r="E100" s="6" t="s">
        <v>283</v>
      </c>
      <c r="F100" s="1"/>
      <c r="G100" s="16">
        <v>46661</v>
      </c>
      <c r="H100" s="1"/>
      <c r="I100" s="1"/>
      <c r="J100" s="18" t="s">
        <v>309</v>
      </c>
      <c r="K100" s="18"/>
      <c r="L100" s="18"/>
      <c r="M100" s="1"/>
      <c r="N100" s="1"/>
      <c r="O100" s="1"/>
      <c r="P100" s="1"/>
      <c r="Q100" s="15">
        <v>225000</v>
      </c>
      <c r="R100" s="12"/>
      <c r="S100" s="12"/>
      <c r="T100" s="13">
        <f>S100*1</f>
        <v>0</v>
      </c>
    </row>
    <row r="101" spans="1:20">
      <c r="A101" s="1">
        <v>101</v>
      </c>
      <c r="B101" s="1"/>
      <c r="C101" s="2" t="s">
        <v>308</v>
      </c>
      <c r="D101" s="1"/>
      <c r="E101" s="6" t="s">
        <v>283</v>
      </c>
      <c r="F101" s="1"/>
      <c r="G101" s="16">
        <v>46661</v>
      </c>
      <c r="H101" s="1"/>
      <c r="I101" s="1"/>
      <c r="J101" s="18" t="s">
        <v>309</v>
      </c>
      <c r="K101" s="18"/>
      <c r="L101" s="18"/>
      <c r="M101" s="1"/>
      <c r="N101" s="1"/>
      <c r="O101" s="1"/>
      <c r="P101" s="1"/>
      <c r="Q101" s="15">
        <v>225000</v>
      </c>
      <c r="R101" s="12"/>
      <c r="S101" s="12"/>
      <c r="T101" s="13">
        <f t="shared" ref="T101:T109" si="2">S101*1</f>
        <v>0</v>
      </c>
    </row>
    <row r="102" spans="1:20">
      <c r="A102" s="1">
        <v>102</v>
      </c>
      <c r="B102" s="1"/>
      <c r="C102" s="2" t="s">
        <v>308</v>
      </c>
      <c r="D102" s="1"/>
      <c r="E102" s="6" t="s">
        <v>283</v>
      </c>
      <c r="F102" s="1"/>
      <c r="G102" s="16">
        <v>46661</v>
      </c>
      <c r="H102" s="1"/>
      <c r="I102" s="1"/>
      <c r="J102" s="18" t="s">
        <v>309</v>
      </c>
      <c r="K102" s="18"/>
      <c r="L102" s="18"/>
      <c r="M102" s="1"/>
      <c r="N102" s="1"/>
      <c r="O102" s="1"/>
      <c r="P102" s="1"/>
      <c r="Q102" s="15">
        <v>225000</v>
      </c>
      <c r="R102" s="12"/>
      <c r="S102" s="12"/>
      <c r="T102" s="13">
        <f t="shared" si="2"/>
        <v>0</v>
      </c>
    </row>
    <row r="103" spans="1:20">
      <c r="A103" s="1">
        <v>103</v>
      </c>
      <c r="B103" s="1"/>
      <c r="C103" s="2" t="s">
        <v>308</v>
      </c>
      <c r="D103" s="1"/>
      <c r="E103" s="6" t="s">
        <v>281</v>
      </c>
      <c r="F103" s="1"/>
      <c r="G103" s="16">
        <v>46661</v>
      </c>
      <c r="H103" s="1"/>
      <c r="I103" s="1"/>
      <c r="J103" s="18" t="s">
        <v>309</v>
      </c>
      <c r="K103" s="18"/>
      <c r="L103" s="18"/>
      <c r="M103" s="1"/>
      <c r="N103" s="1"/>
      <c r="O103" s="1"/>
      <c r="P103" s="1"/>
      <c r="Q103" s="15">
        <v>255000</v>
      </c>
      <c r="R103" s="12"/>
      <c r="S103" s="12"/>
      <c r="T103" s="13">
        <f t="shared" si="2"/>
        <v>0</v>
      </c>
    </row>
    <row r="104" spans="1:20">
      <c r="A104" s="1">
        <v>104</v>
      </c>
      <c r="B104" s="1"/>
      <c r="C104" s="2" t="s">
        <v>308</v>
      </c>
      <c r="D104" s="1"/>
      <c r="E104" s="6" t="s">
        <v>281</v>
      </c>
      <c r="F104" s="1"/>
      <c r="G104" s="16">
        <v>46661</v>
      </c>
      <c r="H104" s="1"/>
      <c r="I104" s="1"/>
      <c r="J104" s="18" t="s">
        <v>309</v>
      </c>
      <c r="K104" s="18"/>
      <c r="L104" s="18"/>
      <c r="M104" s="1"/>
      <c r="N104" s="1"/>
      <c r="O104" s="1"/>
      <c r="P104" s="1"/>
      <c r="Q104" s="15">
        <v>255000</v>
      </c>
      <c r="R104" s="12"/>
      <c r="S104" s="12"/>
      <c r="T104" s="13">
        <f t="shared" si="2"/>
        <v>0</v>
      </c>
    </row>
    <row r="105" spans="1:20">
      <c r="A105" s="1">
        <v>105</v>
      </c>
      <c r="B105" s="1"/>
      <c r="C105" s="2" t="s">
        <v>308</v>
      </c>
      <c r="D105" s="1"/>
      <c r="E105" s="6" t="s">
        <v>281</v>
      </c>
      <c r="F105" s="1"/>
      <c r="G105" s="16">
        <v>46661</v>
      </c>
      <c r="H105" s="1"/>
      <c r="I105" s="1"/>
      <c r="J105" s="18" t="s">
        <v>309</v>
      </c>
      <c r="K105" s="18"/>
      <c r="L105" s="18"/>
      <c r="M105" s="1"/>
      <c r="N105" s="1"/>
      <c r="O105" s="1"/>
      <c r="P105" s="1"/>
      <c r="Q105" s="15">
        <v>255000</v>
      </c>
      <c r="R105" s="12"/>
      <c r="S105" s="12"/>
      <c r="T105" s="13">
        <f t="shared" si="2"/>
        <v>0</v>
      </c>
    </row>
    <row r="106" spans="1:20">
      <c r="A106" s="1">
        <v>106</v>
      </c>
      <c r="B106" s="1"/>
      <c r="C106" s="2" t="s">
        <v>308</v>
      </c>
      <c r="D106" s="1"/>
      <c r="E106" s="6" t="s">
        <v>281</v>
      </c>
      <c r="F106" s="1"/>
      <c r="G106" s="16">
        <v>46661</v>
      </c>
      <c r="H106" s="1"/>
      <c r="I106" s="1"/>
      <c r="J106" s="18" t="s">
        <v>309</v>
      </c>
      <c r="K106" s="18"/>
      <c r="L106" s="18"/>
      <c r="M106" s="1"/>
      <c r="N106" s="1"/>
      <c r="O106" s="1"/>
      <c r="P106" s="1"/>
      <c r="Q106" s="15">
        <v>255000</v>
      </c>
      <c r="R106" s="12"/>
      <c r="S106" s="12"/>
      <c r="T106" s="13">
        <f t="shared" si="2"/>
        <v>0</v>
      </c>
    </row>
    <row r="107" spans="1:20">
      <c r="A107" s="1">
        <v>107</v>
      </c>
      <c r="B107" s="1"/>
      <c r="C107" s="2" t="s">
        <v>308</v>
      </c>
      <c r="D107" s="1"/>
      <c r="E107" s="6" t="s">
        <v>281</v>
      </c>
      <c r="F107" s="1"/>
      <c r="G107" s="16">
        <v>46661</v>
      </c>
      <c r="H107" s="1"/>
      <c r="I107" s="1"/>
      <c r="J107" s="18" t="s">
        <v>309</v>
      </c>
      <c r="K107" s="18"/>
      <c r="L107" s="18"/>
      <c r="M107" s="1"/>
      <c r="N107" s="1"/>
      <c r="O107" s="1"/>
      <c r="P107" s="1"/>
      <c r="Q107" s="15">
        <v>255000</v>
      </c>
      <c r="R107" s="12"/>
      <c r="S107" s="12"/>
      <c r="T107" s="13">
        <f t="shared" si="2"/>
        <v>0</v>
      </c>
    </row>
    <row r="108" spans="1:20">
      <c r="A108" s="1">
        <v>108</v>
      </c>
      <c r="B108" s="1"/>
      <c r="C108" s="2" t="s">
        <v>308</v>
      </c>
      <c r="D108" s="1"/>
      <c r="E108" s="6" t="s">
        <v>281</v>
      </c>
      <c r="F108" s="1"/>
      <c r="G108" s="16">
        <v>46661</v>
      </c>
      <c r="H108" s="1"/>
      <c r="I108" s="1"/>
      <c r="J108" s="18" t="s">
        <v>309</v>
      </c>
      <c r="K108" s="18"/>
      <c r="L108" s="18"/>
      <c r="M108" s="1"/>
      <c r="N108" s="1"/>
      <c r="O108" s="1"/>
      <c r="P108" s="1"/>
      <c r="Q108" s="15">
        <v>255000</v>
      </c>
      <c r="R108" s="12"/>
      <c r="S108" s="12"/>
      <c r="T108" s="13">
        <f t="shared" si="2"/>
        <v>0</v>
      </c>
    </row>
    <row r="109" spans="1:20">
      <c r="A109" s="1">
        <v>109</v>
      </c>
      <c r="B109" s="1"/>
      <c r="C109" s="2" t="s">
        <v>308</v>
      </c>
      <c r="D109" s="1"/>
      <c r="E109" s="6" t="s">
        <v>281</v>
      </c>
      <c r="F109" s="1"/>
      <c r="G109" s="16">
        <v>46661</v>
      </c>
      <c r="H109" s="1"/>
      <c r="I109" s="1"/>
      <c r="J109" s="18" t="s">
        <v>309</v>
      </c>
      <c r="K109" s="18"/>
      <c r="L109" s="18"/>
      <c r="M109" s="1"/>
      <c r="N109" s="1"/>
      <c r="O109" s="1"/>
      <c r="P109" s="1"/>
      <c r="Q109" s="15">
        <v>255000</v>
      </c>
      <c r="R109" s="12"/>
      <c r="S109" s="12"/>
      <c r="T109" s="13">
        <f t="shared" si="2"/>
        <v>0</v>
      </c>
    </row>
    <row r="110" spans="1:20">
      <c r="A110" s="1">
        <v>110</v>
      </c>
      <c r="B110" s="1" t="s">
        <v>285</v>
      </c>
      <c r="C110" s="2" t="s">
        <v>308</v>
      </c>
      <c r="D110" s="1"/>
      <c r="E110" s="1" t="s">
        <v>310</v>
      </c>
      <c r="F110" s="1"/>
      <c r="G110" s="3">
        <v>2026</v>
      </c>
      <c r="H110" s="17">
        <v>46023</v>
      </c>
      <c r="I110" s="1"/>
      <c r="J110" s="7"/>
      <c r="K110" s="9" t="s">
        <v>311</v>
      </c>
      <c r="L110" s="9" t="s">
        <v>312</v>
      </c>
      <c r="M110" s="1"/>
      <c r="N110" s="1"/>
      <c r="O110" s="1"/>
      <c r="P110" s="1"/>
      <c r="Q110" s="15">
        <v>22500</v>
      </c>
      <c r="R110" s="12"/>
      <c r="S110" s="12"/>
      <c r="T110" s="13">
        <f t="shared" ref="T110:T115" si="3">S110*2</f>
        <v>0</v>
      </c>
    </row>
    <row r="111" spans="1:20">
      <c r="A111" s="1">
        <v>111</v>
      </c>
      <c r="B111" s="1" t="s">
        <v>285</v>
      </c>
      <c r="C111" s="2" t="s">
        <v>308</v>
      </c>
      <c r="D111" s="1"/>
      <c r="E111" s="1" t="s">
        <v>313</v>
      </c>
      <c r="F111" s="1"/>
      <c r="G111" s="3">
        <v>2026</v>
      </c>
      <c r="H111" s="17">
        <v>46023</v>
      </c>
      <c r="I111" s="1"/>
      <c r="J111" s="7"/>
      <c r="K111" s="9" t="s">
        <v>311</v>
      </c>
      <c r="L111" s="9" t="s">
        <v>312</v>
      </c>
      <c r="M111" s="1"/>
      <c r="N111" s="1"/>
      <c r="O111" s="1"/>
      <c r="P111" s="1"/>
      <c r="Q111" s="15">
        <v>22500</v>
      </c>
      <c r="R111" s="12"/>
      <c r="S111" s="12"/>
      <c r="T111" s="13">
        <f t="shared" si="3"/>
        <v>0</v>
      </c>
    </row>
    <row r="112" spans="1:20">
      <c r="A112" s="1">
        <v>112</v>
      </c>
      <c r="B112" s="1" t="s">
        <v>285</v>
      </c>
      <c r="C112" s="2" t="s">
        <v>308</v>
      </c>
      <c r="D112" s="1"/>
      <c r="E112" s="1" t="s">
        <v>314</v>
      </c>
      <c r="F112" s="1"/>
      <c r="G112" s="3">
        <v>2026</v>
      </c>
      <c r="H112" s="17">
        <v>46023</v>
      </c>
      <c r="I112" s="1"/>
      <c r="J112" s="7"/>
      <c r="K112" s="9" t="s">
        <v>311</v>
      </c>
      <c r="L112" s="9" t="s">
        <v>312</v>
      </c>
      <c r="M112" s="1"/>
      <c r="N112" s="1"/>
      <c r="O112" s="1"/>
      <c r="P112" s="1"/>
      <c r="Q112" s="15">
        <v>22500</v>
      </c>
      <c r="R112" s="12"/>
      <c r="S112" s="12"/>
      <c r="T112" s="13">
        <f t="shared" si="3"/>
        <v>0</v>
      </c>
    </row>
    <row r="113" spans="1:20">
      <c r="A113" s="1">
        <v>113</v>
      </c>
      <c r="B113" s="1" t="s">
        <v>285</v>
      </c>
      <c r="C113" s="2" t="s">
        <v>308</v>
      </c>
      <c r="D113" s="1"/>
      <c r="E113" s="1" t="s">
        <v>315</v>
      </c>
      <c r="F113" s="1"/>
      <c r="G113" s="3">
        <v>2026</v>
      </c>
      <c r="H113" s="17">
        <v>46023</v>
      </c>
      <c r="I113" s="1"/>
      <c r="J113" s="7"/>
      <c r="K113" s="9" t="s">
        <v>311</v>
      </c>
      <c r="L113" s="9" t="s">
        <v>312</v>
      </c>
      <c r="M113" s="1"/>
      <c r="N113" s="1"/>
      <c r="O113" s="1"/>
      <c r="P113" s="1"/>
      <c r="Q113" s="15">
        <v>22500</v>
      </c>
      <c r="R113" s="12"/>
      <c r="S113" s="12"/>
      <c r="T113" s="13">
        <f t="shared" si="3"/>
        <v>0</v>
      </c>
    </row>
    <row r="114" spans="1:20">
      <c r="A114" s="1">
        <v>114</v>
      </c>
      <c r="B114" s="1" t="s">
        <v>285</v>
      </c>
      <c r="C114" s="2" t="s">
        <v>308</v>
      </c>
      <c r="D114" s="1"/>
      <c r="E114" s="1" t="s">
        <v>316</v>
      </c>
      <c r="F114" s="1"/>
      <c r="G114" s="3">
        <v>2026</v>
      </c>
      <c r="H114" s="17">
        <v>46023</v>
      </c>
      <c r="I114" s="1"/>
      <c r="J114" s="7"/>
      <c r="K114" s="9" t="s">
        <v>311</v>
      </c>
      <c r="L114" s="9" t="s">
        <v>312</v>
      </c>
      <c r="M114" s="1"/>
      <c r="N114" s="1"/>
      <c r="O114" s="1"/>
      <c r="P114" s="1"/>
      <c r="Q114" s="15">
        <v>22500</v>
      </c>
      <c r="R114" s="12"/>
      <c r="S114" s="12"/>
      <c r="T114" s="13">
        <f t="shared" si="3"/>
        <v>0</v>
      </c>
    </row>
    <row r="115" spans="1:20">
      <c r="A115" s="1">
        <v>115</v>
      </c>
      <c r="B115" s="1" t="s">
        <v>285</v>
      </c>
      <c r="C115" s="2" t="s">
        <v>308</v>
      </c>
      <c r="D115" s="1"/>
      <c r="E115" s="1" t="s">
        <v>317</v>
      </c>
      <c r="F115" s="1"/>
      <c r="G115" s="3">
        <v>2026</v>
      </c>
      <c r="H115" s="17">
        <v>46023</v>
      </c>
      <c r="I115" s="1"/>
      <c r="J115" s="7"/>
      <c r="K115" s="9" t="s">
        <v>311</v>
      </c>
      <c r="L115" s="9" t="s">
        <v>312</v>
      </c>
      <c r="M115" s="1"/>
      <c r="N115" s="1"/>
      <c r="O115" s="1"/>
      <c r="P115" s="1"/>
      <c r="Q115" s="15">
        <v>22500</v>
      </c>
      <c r="R115" s="12"/>
      <c r="S115" s="12"/>
      <c r="T115" s="13">
        <f t="shared" si="3"/>
        <v>0</v>
      </c>
    </row>
    <row r="116" spans="1:20">
      <c r="Q116" s="5"/>
    </row>
    <row r="118" spans="1:20">
      <c r="Q118" s="5"/>
    </row>
  </sheetData>
  <autoFilter ref="A1:Q115" xr:uid="{7FBE37A7-9FF4-4516-A504-5FEE06A0EA02}"/>
  <mergeCells count="10">
    <mergeCell ref="J100:L100"/>
    <mergeCell ref="J101:L101"/>
    <mergeCell ref="J102:L102"/>
    <mergeCell ref="J108:L108"/>
    <mergeCell ref="J109:L109"/>
    <mergeCell ref="J103:L103"/>
    <mergeCell ref="J104:L104"/>
    <mergeCell ref="J105:L105"/>
    <mergeCell ref="J106:L106"/>
    <mergeCell ref="J107:L107"/>
  </mergeCells>
  <pageMargins left="0.7" right="0.7" top="0.75" bottom="0.75" header="0.3" footer="0.3"/>
  <headerFooter>
    <oddHeader>&amp;C&amp;"Calibri"&amp;10&amp;K000000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or email" ma:contentTypeID="0x010100125D78925D459C4792E0AB097CA57A87000B1CE8BC9AAE5F4880810E0D812C2184" ma:contentTypeVersion="44" ma:contentTypeDescription="Non-relevant content." ma:contentTypeScope="" ma:versionID="92bd3c5e261c878f252723c6b608cedb">
  <xsd:schema xmlns:xsd="http://www.w3.org/2001/XMLSchema" xmlns:xs="http://www.w3.org/2001/XMLSchema" xmlns:p="http://schemas.microsoft.com/office/2006/metadata/properties" xmlns:ns1="http://schemas.microsoft.com/sharepoint/v3" xmlns:ns2="95b6a9b7-6b38-4012-aea5-0887115bdabd" xmlns:ns3="275d45fb-5b70-457f-91e8-559cc8c21bcc" targetNamespace="http://schemas.microsoft.com/office/2006/metadata/properties" ma:root="true" ma:fieldsID="f54d6d4680128e8f7b18c21499a18e66" ns1:_="" ns2:_="" ns3:_="">
    <xsd:import namespace="http://schemas.microsoft.com/sharepoint/v3"/>
    <xsd:import namespace="95b6a9b7-6b38-4012-aea5-0887115bdabd"/>
    <xsd:import namespace="275d45fb-5b70-457f-91e8-559cc8c21bcc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2:ContractStatus" minOccurs="0"/>
                <xsd:element ref="ns2:ContractManagers" minOccurs="0"/>
                <xsd:element ref="ns2:OutsourcingAgreement" minOccurs="0"/>
                <xsd:element ref="ns2:ContractDate" minOccurs="0"/>
                <xsd:element ref="ns2:ContractExpirationDate" minOccurs="0"/>
                <xsd:element ref="ns2:MaterialContract" minOccurs="0"/>
                <xsd:element ref="ns2:ExternalContractingParties" minOccurs="0"/>
                <xsd:element ref="ns2:PlaceOfOriginal" minOccurs="0"/>
                <xsd:element ref="ns2:ConversationID" minOccurs="0"/>
                <xsd:element ref="ns2:DocumentClass" minOccurs="0"/>
                <xsd:element ref="ns1:DocumentSetDescrip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9" nillable="true" ma:displayName="Popis" ma:description="Popis množiny dokumentov" ma:internalName="DocumentSetDescription">
      <xsd:simpleType>
        <xsd:restriction base="dms:Note"/>
      </xsd:simpleType>
    </xsd:element>
    <xsd:element name="_ip_UnifiedCompliancePolicyProperties" ma:index="31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6a9b7-6b38-4012-aea5-0887115bdabd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description="Attribute to classify the contract. Please select a value from either Standard contract types or Special contract types." ma:format="Dropdown" ma:hidden="true" ma:internalName="ContractType" ma:readOnly="false">
      <xsd:simpleType>
        <xsd:restriction base="dms:Choice">
          <xsd:enumeration value="Standard contract types (please select from below):"/>
          <xsd:enumeration value="-----------------------"/>
          <xsd:enumeration value="Service Agreement, Service Level Agreement"/>
          <xsd:enumeration value="Purchase Agreement (purchases and sales)"/>
          <xsd:enumeration value="Loan Agreement"/>
          <xsd:enumeration value="Confidentiality Agreement"/>
          <xsd:enumeration value="Cooperation Agreement"/>
          <xsd:enumeration value="Letter of Intent, Memorandum of Understanding"/>
          <xsd:enumeration value="Insurance Contract"/>
          <xsd:enumeration value="Guarantee, Comfort Letter, Letter of Credit"/>
          <xsd:enumeration value="Other"/>
          <xsd:enumeration value="-----------------------"/>
          <xsd:enumeration value="Special contract types  (please select from below):"/>
          <xsd:enumeration value="-----------------------"/>
          <xsd:enumeration value="Employment Agreement"/>
          <xsd:enumeration value="Rental or Lease Agreement"/>
          <xsd:enumeration value="License Agreement"/>
          <xsd:enumeration value="Privacy Agreement"/>
          <xsd:enumeration value="Agency Agreement (Tied Agent)"/>
          <xsd:enumeration value="Brokerage Agreement (Broker)"/>
          <xsd:enumeration value="Distribution Agreement"/>
          <xsd:enumeration value="Employer - Works Council/ Trade Union Agreement"/>
          <xsd:enumeration value="Investment or Financing Agreement"/>
          <xsd:enumeration value="Resinsurance Contract"/>
          <xsd:enumeration value="Shareholders' Agreement"/>
          <xsd:enumeration value="Control or Profit Transfer Agreement"/>
          <xsd:enumeration value="Joint Venture Agreement"/>
          <xsd:enumeration value="Trust Agreement"/>
          <xsd:enumeration value="Share or Business Purchase/ Merger Agreement"/>
          <xsd:enumeration value="Contract with a Member of the Board of Management or Supervisory Board"/>
        </xsd:restriction>
      </xsd:simpleType>
    </xsd:element>
    <xsd:element name="ContractStatus" ma:index="9" nillable="true" ma:displayName="Contract Status" ma:default="Draft" ma:description="The status of the contract." ma:format="Dropdown" ma:hidden="true" ma:internalName="ContractStatus" ma:readOnly="false">
      <xsd:simpleType>
        <xsd:restriction base="dms:Choice">
          <xsd:enumeration value="Draft"/>
          <xsd:enumeration value="Active"/>
          <xsd:enumeration value="Terminated"/>
        </xsd:restriction>
      </xsd:simpleType>
    </xsd:element>
    <xsd:element name="ContractManagers" ma:index="10" nillable="true" ma:displayName="Contract Managers" ma:description="Person(s) managing the contract and knowing the details." ma:hidden="true" ma:list="UserInfo" ma:internalName="ContractManag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utsourcingAgreement" ma:index="11" nillable="true" ma:displayName="Outsourcing Agreement" ma:description="If a contract is an outsourcing agreement in the sense of the Group Outsourcing Policy the dossier needs to be marked respectively." ma:format="Dropdown" ma:hidden="true" ma:internalName="OutsourcingAgreement" ma:readOnly="false">
      <xsd:simpleType>
        <xsd:restriction base="dms:Boolean"/>
      </xsd:simpleType>
    </xsd:element>
    <xsd:element name="ContractDate" ma:index="12" nillable="true" ma:displayName="Contract Date" ma:description="Date when the contract has been closed." ma:format="DateOnly" ma:hidden="true" ma:internalName="ContractDate" ma:readOnly="false">
      <xsd:simpleType>
        <xsd:restriction base="dms:DateTime"/>
      </xsd:simpleType>
    </xsd:element>
    <xsd:element name="ContractExpirationDate" ma:index="13" nillable="true" ma:displayName="Contract Expiration Date" ma:description="Date when the contract has been terminated." ma:format="DateOnly" ma:hidden="true" ma:internalName="ContractExpirationDate" ma:readOnly="false">
      <xsd:simpleType>
        <xsd:restriction base="dms:DateTime"/>
      </xsd:simpleType>
    </xsd:element>
    <xsd:element name="MaterialContract" ma:index="14" nillable="true" ma:displayName="Material Contract" ma:description="Please indicate if the contract reached a material threshold." ma:format="Dropdown" ma:hidden="true" ma:internalName="MaterialContract" ma:readOnly="false">
      <xsd:simpleType>
        <xsd:restriction base="dms:Boolean"/>
      </xsd:simpleType>
    </xsd:element>
    <xsd:element name="ExternalContractingParties" ma:index="15" nillable="true" ma:displayName="External Contracting Parties" ma:description="Name(s) of any external contracting party or parties." ma:hidden="true" ma:internalName="ExternalContractingParties" ma:readOnly="false">
      <xsd:simpleType>
        <xsd:restriction base="dms:Text"/>
      </xsd:simpleType>
    </xsd:element>
    <xsd:element name="PlaceOfOriginal" ma:index="16" nillable="true" ma:displayName="Place of Original" ma:description="In case a paper original of the contract must be maintained the location of the original shall be entered here." ma:hidden="true" ma:internalName="PlaceOfOriginal" ma:readOnly="false">
      <xsd:simpleType>
        <xsd:restriction base="dms:Text"/>
      </xsd:simpleType>
    </xsd:element>
    <xsd:element name="ConversationID" ma:index="17" nillable="true" ma:displayName="Conversation ID" ma:description="Conversation ID" ma:hidden="true" ma:internalName="ConversationID" ma:readOnly="false">
      <xsd:simpleType>
        <xsd:restriction base="dms:Text"/>
      </xsd:simpleType>
    </xsd:element>
    <xsd:element name="DocumentClass" ma:index="18" nillable="true" ma:displayName="Document Class" ma:description="Attribute to classify the Document according to the Document Retention Schedule" ma:format="Dropdown" ma:hidden="true" ma:internalName="DocumentClass" ma:readOnly="false">
      <xsd:simpleType>
        <xsd:restriction base="dms:Choice">
          <xsd:enumeration value="Business letter"/>
          <xsd:enumeration value="Accounting record"/>
          <xsd:enumeration value="Important documentation or decision"/>
          <xsd:enumeration value="Decision of supervisory authority"/>
          <xsd:enumeration value="Decision of authority"/>
          <xsd:enumeration value="Documentation of decisions of the Board of Management"/>
          <xsd:enumeration value="Documentation of decisions of the Supervisory Board"/>
          <xsd:enumeration value="Financial statement or report"/>
          <xsd:enumeration value="Account book or list of assets"/>
          <xsd:enumeration value="Documentation for accounting or bookkeeping"/>
          <xsd:enumeration value="Corporate Rule"/>
          <xsd:enumeration value="Statutes, shareholders’ agreement or other corporate document"/>
          <xsd:enumeration value="Documentation on anti-money laundering or economic sanctions"/>
        </xsd:restriction>
      </xsd:simpleType>
    </xsd:element>
    <xsd:element name="SharedWithUsers" ma:index="2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5" nillable="true" ma:displayName="Taxonomy Catch All Column" ma:hidden="true" ma:list="{d6bd528d-01ed-45a2-bb91-ca03415cf8f9}" ma:internalName="TaxCatchAll" ma:showField="CatchAllData" ma:web="95b6a9b7-6b38-4012-aea5-0887115bda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d45fb-5b70-457f-91e8-559cc8c21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Značky obrázka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20FF4-E4C4-44EF-B1CF-BDC42E43D3C6}"/>
</file>

<file path=customXml/itemProps2.xml><?xml version="1.0" encoding="utf-8"?>
<ds:datastoreItem xmlns:ds="http://schemas.openxmlformats.org/officeDocument/2006/customXml" ds:itemID="{F0734433-31B8-4254-903C-B89D386EA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Hlavatý Peter Mgr.</cp:lastModifiedBy>
  <cp:revision/>
  <dcterms:created xsi:type="dcterms:W3CDTF">2025-06-09T08:18:05Z</dcterms:created>
  <dcterms:modified xsi:type="dcterms:W3CDTF">2025-07-15T06:55:09Z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0x010100125D78925D459C4792E0AB097CA57A87000B1CE8BC9AAE5F4880810E0D812C2184</vt:lpwstr>
  </property>
  <property fmtid="{D5CDD505-2E9C-101B-9397-08002B2CF9AE}" pid="3" name="MediaServiceImageTags">
    <vt:lpwstr/>
  </property>
  <property fmtid="{D5CDD505-2E9C-101B-9397-08002B2CF9AE}" pid="4" name="ContractManagers">
    <vt:lpwstr/>
  </property>
  <property fmtid="{D5CDD505-2E9C-101B-9397-08002B2CF9AE}" pid="5" name="_ip_UnifiedCompliancePolicyUIAction">
    <vt:lpwstr/>
  </property>
  <property fmtid="{D5CDD505-2E9C-101B-9397-08002B2CF9AE}" pid="6" name="PlaceOfOriginal">
    <vt:lpwstr/>
  </property>
  <property fmtid="{D5CDD505-2E9C-101B-9397-08002B2CF9AE}" pid="7" name="ExternalContractingParties">
    <vt:lpwstr/>
  </property>
  <property fmtid="{D5CDD505-2E9C-101B-9397-08002B2CF9AE}" pid="8" name="OutsourcingAgreement">
    <vt:lpwstr/>
  </property>
  <property fmtid="{D5CDD505-2E9C-101B-9397-08002B2CF9AE}" pid="9" name="ContractType">
    <vt:lpwstr/>
  </property>
  <property fmtid="{D5CDD505-2E9C-101B-9397-08002B2CF9AE}" pid="10" name="DocumentSetDescription">
    <vt:lpwstr/>
  </property>
  <property fmtid="{D5CDD505-2E9C-101B-9397-08002B2CF9AE}" pid="11" name="TaxCatchAll">
    <vt:lpwstr/>
  </property>
  <property fmtid="{D5CDD505-2E9C-101B-9397-08002B2CF9AE}" pid="12" name="_ip_UnifiedCompliancePolicyProperties">
    <vt:lpwstr/>
  </property>
  <property fmtid="{D5CDD505-2E9C-101B-9397-08002B2CF9AE}" pid="13" name="MaterialContract">
    <vt:lpwstr/>
  </property>
  <property fmtid="{D5CDD505-2E9C-101B-9397-08002B2CF9AE}" pid="14" name="ConversationID">
    <vt:lpwstr/>
  </property>
  <property fmtid="{D5CDD505-2E9C-101B-9397-08002B2CF9AE}" pid="15" name="lcf76f155ced4ddcb4097134ff3c332f">
    <vt:lpwstr/>
  </property>
  <property fmtid="{D5CDD505-2E9C-101B-9397-08002B2CF9AE}" pid="16" name="ContractStatus">
    <vt:lpwstr>Draft</vt:lpwstr>
  </property>
  <property fmtid="{D5CDD505-2E9C-101B-9397-08002B2CF9AE}" pid="17" name="DocumentClass">
    <vt:lpwstr/>
  </property>
  <property fmtid="{D5CDD505-2E9C-101B-9397-08002B2CF9AE}" pid="18" name="ContractDate">
    <vt:lpwstr/>
  </property>
  <property fmtid="{D5CDD505-2E9C-101B-9397-08002B2CF9AE}" pid="19" name="ContractExpirationDate">
    <vt:lpwstr/>
  </property>
</Properties>
</file>