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YNA\Desktop\JUSTYNA\PRZETARG ŻYWIENIE\2025\II PRZETARG\"/>
    </mc:Choice>
  </mc:AlternateContent>
  <bookViews>
    <workbookView xWindow="0" yWindow="0" windowWidth="24000" windowHeight="9435" tabRatio="500"/>
  </bookViews>
  <sheets>
    <sheet name="Arkusz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8" i="1" l="1"/>
  <c r="J18" i="1" s="1"/>
  <c r="G18" i="1"/>
  <c r="I111" i="1" l="1"/>
  <c r="J111" i="1" s="1"/>
  <c r="G111" i="1"/>
  <c r="I33" i="1"/>
  <c r="J33" i="1" s="1"/>
  <c r="I34" i="1"/>
  <c r="J34" i="1" s="1"/>
  <c r="G33" i="1"/>
  <c r="G34" i="1"/>
  <c r="G101" i="1" l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2" i="1"/>
  <c r="J112" i="1" s="1"/>
  <c r="I113" i="1"/>
  <c r="J113" i="1" s="1"/>
  <c r="I114" i="1"/>
  <c r="J114" i="1" s="1"/>
  <c r="G113" i="1"/>
  <c r="G112" i="1" l="1"/>
  <c r="G110" i="1"/>
  <c r="G109" i="1"/>
  <c r="G108" i="1"/>
  <c r="G107" i="1"/>
  <c r="G106" i="1"/>
  <c r="G105" i="1"/>
  <c r="G104" i="1"/>
  <c r="G103" i="1"/>
  <c r="G102" i="1"/>
  <c r="G46" i="1"/>
  <c r="G42" i="1"/>
  <c r="G10" i="1" l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5" i="1"/>
  <c r="G36" i="1"/>
  <c r="G37" i="1"/>
  <c r="G38" i="1"/>
  <c r="G39" i="1"/>
  <c r="G40" i="1"/>
  <c r="G41" i="1"/>
  <c r="G43" i="1"/>
  <c r="G44" i="1"/>
  <c r="G45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14" i="1"/>
  <c r="G9" i="1" l="1"/>
  <c r="I9" i="1"/>
  <c r="J9" i="1" s="1"/>
  <c r="J116" i="1" l="1"/>
  <c r="G116" i="1"/>
</calcChain>
</file>

<file path=xl/sharedStrings.xml><?xml version="1.0" encoding="utf-8"?>
<sst xmlns="http://schemas.openxmlformats.org/spreadsheetml/2006/main" count="329" uniqueCount="227">
  <si>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</si>
  <si>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</si>
  <si>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</si>
  <si>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</si>
  <si>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</si>
  <si>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</si>
  <si>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</si>
  <si>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</si>
  <si>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</si>
  <si>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Cukier kryształ 1kg bez substancji przeciwzbrylających</t>
  </si>
  <si>
    <t>kg</t>
  </si>
  <si>
    <t>Cukier puder 400g bez substancji przeciwzbrylających</t>
  </si>
  <si>
    <t>szt</t>
  </si>
  <si>
    <t>Groch łuskany op. 400g</t>
  </si>
  <si>
    <t>Kawa zbożowa rozpuszczalna  op.150g- zboże 72% jęczmień, produkt wymagający gotowania</t>
  </si>
  <si>
    <t>Kasza jęczmienna - wiejska średnia 1kg kl.I powinna być wolna od zanieczyszczeń organicznych(maka,otręby,całe ziarno,itp.)mineralnych(piasek itp.)szkodników i ich pozostałości,jednolity kolor,zapach typowy.</t>
  </si>
  <si>
    <t>Mąka pszenna typ 480 1kg</t>
  </si>
  <si>
    <t>Olej  roślinny rzepakowy  butelka 1l z nasion rzepaku, czyli kwitnącej na żółto rośliny,bez zanieczyszczeń. Opakowanie szczelne,czyste,bez odkształceń,odpowiednio oznakowane.</t>
  </si>
  <si>
    <t>Pieprz  czarny  mielony 1 kg</t>
  </si>
  <si>
    <t>koncentrat barszczu czerwonego butelka szklana 300ml, zagęszczony sok z buraków ćwikłowych (57%), woda, cukier, sól, regulator kwasowości - kwas cytrynowy, warzywa i ekstrakty warzywne (zawierają seler), przyprawy i ekstrakty przypraw, aromaty</t>
  </si>
  <si>
    <t>soczek w kartoniku, 0,2l z zagęszczonych soków 100%</t>
  </si>
  <si>
    <t>sok 100 % z zagęszczonych soków owocowych, butelka plastik 0,3l</t>
  </si>
  <si>
    <t>1.</t>
  </si>
  <si>
    <t>2.</t>
  </si>
  <si>
    <t>Cukier z naturalną wanilią 30g</t>
  </si>
  <si>
    <t>3.</t>
  </si>
  <si>
    <t>4.</t>
  </si>
  <si>
    <t xml:space="preserve">Ciecierzyca 0,50kg </t>
  </si>
  <si>
    <t>5.</t>
  </si>
  <si>
    <t>Biszkopty, skład; mąka pszenna orkiszowa,bez dodatku sztucznych aromatów, barwników i konserwantów</t>
  </si>
  <si>
    <t>6.</t>
  </si>
  <si>
    <t>7.</t>
  </si>
  <si>
    <t>Drożdże, 100g, świeże kostka</t>
  </si>
  <si>
    <t>8.</t>
  </si>
  <si>
    <t>9.</t>
  </si>
  <si>
    <t>10.</t>
  </si>
  <si>
    <t>Fasola drobna sucha op. 400g bez oznak, pleśni, uszkodzeń,</t>
  </si>
  <si>
    <t>11.</t>
  </si>
  <si>
    <t>12.</t>
  </si>
  <si>
    <t>13.</t>
  </si>
  <si>
    <t>14.</t>
  </si>
  <si>
    <t>15.</t>
  </si>
  <si>
    <t>16.</t>
  </si>
  <si>
    <t>Kasza manna 400 g kl.I powinna być wolna od zanieczyszczeń organicznych(maka,otręby,całe ziarno,itp.)mineralnych(piasek itp.)szkodników i ich pozostałości,jednolity kolor,zapach typowy.</t>
  </si>
  <si>
    <t>17.</t>
  </si>
  <si>
    <t>18.</t>
  </si>
  <si>
    <t>19.</t>
  </si>
  <si>
    <t>20.</t>
  </si>
  <si>
    <t>21.</t>
  </si>
  <si>
    <t>Makaron zacierki op.250g, mąka pszenna, jajka, Opakowanie szczelne,czyste,bez odkształceń,odpowiednio oznakowane.</t>
  </si>
  <si>
    <t>22.</t>
  </si>
  <si>
    <t>Mąka ziemniaczana 1kg, skrobia z ziemniaków,kolor jednolity,biały,niedopuszczalne zanieczyszczenia organiczne i nieorganiczne. Smak i zapach swoisty.</t>
  </si>
  <si>
    <t>23.</t>
  </si>
  <si>
    <t>24.</t>
  </si>
  <si>
    <t>25.</t>
  </si>
  <si>
    <t>Ryż biały długoziarnisty 1kg KL.I.</t>
  </si>
  <si>
    <t>26.</t>
  </si>
  <si>
    <t>27.</t>
  </si>
  <si>
    <t>Sok - 100% soku tłoczonego 1,L jabłkowy bez dodatku cukru i substancji słodzących)</t>
  </si>
  <si>
    <t>28.</t>
  </si>
  <si>
    <t>Sól sodowo- potasowa 1kg</t>
  </si>
  <si>
    <t>29.</t>
  </si>
  <si>
    <t>30.</t>
  </si>
  <si>
    <t>Groszek konserwowy puszka (400 gr)KL.I bez cukru,nie modyfikowana,Opakowanie szczelne,czyste,bez odkształceń,odpowiednio oznakowane.</t>
  </si>
  <si>
    <t>31.</t>
  </si>
  <si>
    <t>Kukurydza  konserwowa - puszka ( 400 g )KL.I bez cukru,nie modyfikowana,Opakowanie szczelne,czyste,bez odkształceń,odpowiednio oznakowane.</t>
  </si>
  <si>
    <t>32.</t>
  </si>
  <si>
    <t>33.</t>
  </si>
  <si>
    <t>Musztarda stołowa op.180 gr woda, gorczyca biała, ocet spirytusowy, gorczyca czarna, cukier, sól, aromat, ekstrakt z kurkumy, bez sztucznych barwników.</t>
  </si>
  <si>
    <t>34.</t>
  </si>
  <si>
    <t>35.</t>
  </si>
  <si>
    <t>36.</t>
  </si>
  <si>
    <t>Ocet jabłkowy 225 g</t>
  </si>
  <si>
    <t>37.</t>
  </si>
  <si>
    <t>Płatki owsiane błyskawiczne górskie 1kg kl.I struktura- i konsystencja sypka.</t>
  </si>
  <si>
    <t>38.</t>
  </si>
  <si>
    <t>39.</t>
  </si>
  <si>
    <t>Pulpa pomidorowa - puszka 2500g skład pomidor 99,5% pomidory bez skóry,bez konserwantów.kl.I.Opakowanie czyste bez odkształceń,odpowiednio oznakowane.</t>
  </si>
  <si>
    <t>40.</t>
  </si>
  <si>
    <t>Curry (20g)</t>
  </si>
  <si>
    <t>41.</t>
  </si>
  <si>
    <t>Bazylia op. (230g) PET</t>
  </si>
  <si>
    <t>42.</t>
  </si>
  <si>
    <t>Kwasek cytrynowy op ( 20 g )</t>
  </si>
  <si>
    <t>43.</t>
  </si>
  <si>
    <t>Liść  laurowy ( 250g )</t>
  </si>
  <si>
    <t>44.</t>
  </si>
  <si>
    <t>Majeranek  otarty 500 g</t>
  </si>
  <si>
    <t>45.</t>
  </si>
  <si>
    <t>Oregano op ( 110g ) PET</t>
  </si>
  <si>
    <t>46.</t>
  </si>
  <si>
    <t>Papryka słodka czerwona mielona- op.720gr PET</t>
  </si>
  <si>
    <t>47.</t>
  </si>
  <si>
    <t>48.</t>
  </si>
  <si>
    <t>Pieprz czarny ziarnisty (20g)</t>
  </si>
  <si>
    <t>49.</t>
  </si>
  <si>
    <t>Przyprawa  do  kurczaka op. ( 1kg )</t>
  </si>
  <si>
    <t>50.</t>
  </si>
  <si>
    <t>Przyprawa do ryby op.( 15 gr)</t>
  </si>
  <si>
    <t>51.</t>
  </si>
  <si>
    <t>Ziele  angielskie ( 600 g)</t>
  </si>
  <si>
    <t>52.</t>
  </si>
  <si>
    <t>Imbir mielony 250 g PET</t>
  </si>
  <si>
    <t>53.</t>
  </si>
  <si>
    <t>Kurkuma mielona (20g)</t>
  </si>
  <si>
    <t>54.</t>
  </si>
  <si>
    <t>Przyprawa Gyros 1 kg</t>
  </si>
  <si>
    <t>55.</t>
  </si>
  <si>
    <t>smak natury 3kg, wiaderko, sól morska, warzywa suszone (40%): marchew, cebula, ziemniak, korzeń selera, czosnek, korzeń i natka pietruszki, korzeń lubczyku, por, kapusta, papryka słodka, pomidor, pasternak; kurkuma, pieprz czarny, oliwa z oliwek najwyższej jakości z pierwszego tłoczenia.</t>
  </si>
  <si>
    <t>56.</t>
  </si>
  <si>
    <t>przyprawa lubczykowa do zup i sosów 500 g bez konserwantów</t>
  </si>
  <si>
    <t>57.</t>
  </si>
  <si>
    <t>58.</t>
  </si>
  <si>
    <t>czosnek mielony 1050g PET</t>
  </si>
  <si>
    <t>59.</t>
  </si>
  <si>
    <t>kminek 800g PET</t>
  </si>
  <si>
    <t>60.</t>
  </si>
  <si>
    <t>kminek mielony 300g PET</t>
  </si>
  <si>
    <t>61.</t>
  </si>
  <si>
    <t>sos ogrodowy 700 g, sól, cukier, skrobia , natka pietruszki (6%), regulator kwasowości, kwas (kwas cytrynowy (5,6%)), GORCZYCA mielona (3,9%), cebula suszona (3%), LAKTOZA, szczypiorek suszony (2,6%),  ekstrakt drożdżowy, pieprz czarny mielony (0,9%), kurkuma (0,7%), czosnek suszony (0,3%).</t>
  </si>
  <si>
    <t>62.</t>
  </si>
  <si>
    <t>Fix do spaghetti 41g, Składniki: koncentrat pomidorowy1 (44,8 %), skrobia, sól, cukier, mąka PSZENNA, pomidory1 (3,6 %), ekstrakt drożdżowy, cebula1 (2,4 %), papryka1 (2,1 %), aromaty, olej kukurydziany, oregano1 (1,4 %), natka pietruszki1 (1 %), czosnek1, pieprz</t>
  </si>
  <si>
    <t>63.</t>
  </si>
  <si>
    <t>64.</t>
  </si>
  <si>
    <t>koncentrat pomidorowy, zawartość ekstraktu 28-30% , sól 0,06 g, 950g</t>
  </si>
  <si>
    <t>65.</t>
  </si>
  <si>
    <t>majonez stołowy 5l wiaderko,(olej rzepakowy, musztarda, ocet, gorczyca, sól, żółtka jaj kurzych 7%</t>
  </si>
  <si>
    <t>66.</t>
  </si>
  <si>
    <t>mąka kukurydziana 1kg</t>
  </si>
  <si>
    <t>67.</t>
  </si>
  <si>
    <t>barszcz czerwony kiszony, butelka szklana/plastik, poj. do 500 ml, wyciąg z naturalnie kiszonych buraków, sól, czosnek, substancja konserwująca</t>
  </si>
  <si>
    <t>68.</t>
  </si>
  <si>
    <t>69.</t>
  </si>
  <si>
    <t>70.</t>
  </si>
  <si>
    <t>Makaron z pszenicy kokardka  op. 2 kg mąka z przenicy durum, Opakowanie szczelne,czyste,bez odkształceń,odpowiednio oznakowane.</t>
  </si>
  <si>
    <t>71.</t>
  </si>
  <si>
    <t>Makaron z pszenicy łazanka op. 2 kg mąka z przenicy durum, Opakowanie szczelne,czyste,bez odkształceń,odpowiednio oznakowane.</t>
  </si>
  <si>
    <t>72.</t>
  </si>
  <si>
    <t>Ryż paraboliczny 5kg, Opakowanie szczelne,czyste,bez odkształceń,odpowiednio oznakowane.</t>
  </si>
  <si>
    <t>73.</t>
  </si>
  <si>
    <t>pomidory krojone bez skórki puszka 2650 ml, Pomidory bez skórki, sok pomidorowy, regulator kwasowości - kwas cytrynowy, Opakowanie szczelne,czyste,bez odkształceń,odpowiednio oznakowane.</t>
  </si>
  <si>
    <t>74.</t>
  </si>
  <si>
    <t>Mango pulpa, puszka 2,5kg,pulpa z mango 99,9%, regulator kwasowości</t>
  </si>
  <si>
    <t>75.</t>
  </si>
  <si>
    <t>76.</t>
  </si>
  <si>
    <t>77.</t>
  </si>
  <si>
    <t>78.</t>
  </si>
  <si>
    <t>ciastka zbożowe z morelą 300g (6x50g), pełnoziarniste płatki owsiane, mąka pszenna, oleje roślinne, suszone owoce, skoncentrowany sok jabłkowy w szczelnie zamkniętych opakowaniach, odpowiednio oznakowane,bez oznak uszkodzeń</t>
  </si>
  <si>
    <t>79.</t>
  </si>
  <si>
    <t>batonik zbożowy kakaowy 25g,  Mąka 33% (pszenna pełnoziarnista 24%, ryżowa, kukurydziana), substancje słodzące: maltitole; syrop cukru inwertowanego, rozpuszczalny błonnik kukurydziany, tłuszcze roślinne (palmowy nieutwardzony, shea), odtłuszczone mleko w proszku 4,4%, kakao, substancje utrzymujące wilgoć: glicerol, sorbitole; cukier trzcinowy nierafinowany, serwatka w proszku (z mleka) 2%, olej słonecznikowy, sól morska, cynamon, w szczelnie zamkniętych opakowaniach, odpowiednio oznakowane,bez oznak uszkodzeń</t>
  </si>
  <si>
    <t>80.</t>
  </si>
  <si>
    <t>ciastko owsiane 33g, Produkty pochodzące z pełnoziarnistego owsa 60,6% (płatki owsiane, mąka owsiana), tłuszcz palmowy, nierafinowany cukier trzcinowy, żurawina słodzona suszona 6,4% (żurawina, cukier trzcinowy, mąka ryżowa, olej słonecznikowy), syrop glukozowy 4%, serwatka w proszku (mleko), substancja spulchniająca: węglany sodu; sól morska, ekstrakt słodu jęczmiennego, aromat, w szczelnie zamkniętych opakowaniach, odpowiednio oznakowane,bez oznak uszkodzeń</t>
  </si>
  <si>
    <t>81.</t>
  </si>
  <si>
    <t>82.</t>
  </si>
  <si>
    <t>sos słodki chili 900g butelka szklana Cukier (40%), woda, czerwona papryka chili (14,5%), ocet, czosnek (10%), sól, skrobia</t>
  </si>
  <si>
    <t>83.</t>
  </si>
  <si>
    <t>86.</t>
  </si>
  <si>
    <t>89.</t>
  </si>
  <si>
    <t>przyprawa w płynie 4,8l  bez glutaminianu sodu</t>
  </si>
  <si>
    <t>90.</t>
  </si>
  <si>
    <t>bułka tarta 450g, świeża  kl.I powinna być wolna od zanieczyszczeń organicznych(maka,otręby,całe ziarno,itp.)mineralnych(piasek itp.)szkodników i ich pozostałości,jednolity kolor,zapach typowy.</t>
  </si>
  <si>
    <t>91.</t>
  </si>
  <si>
    <t>92.</t>
  </si>
  <si>
    <t>op</t>
  </si>
  <si>
    <t>litr</t>
  </si>
  <si>
    <t>Napój kakaowy instant z witaminami i składnikami mineralnymi 600g, cukier, kakao o obniżonej zawartości tłuszczu, glukoza, witaminy B6, B12, C, E, kwas foliowy, cukry 78g/100 g produktu</t>
  </si>
  <si>
    <t>Fasola czerwona - puszka 400g kl.I, bez cukru, nie modyfikowna, opakowanie szczelne, czyste, bez odkształceń, odpowiednio oznakowane</t>
  </si>
  <si>
    <t>Papryka konserwowa cięta- słoik 880 gr papryka, woda,sól. Bez oznak uszkodzeń, pleśni,obcych zapachów.</t>
  </si>
  <si>
    <t>cynamon 0,5 kg</t>
  </si>
  <si>
    <t>budyń waniliowy z cukrem 60g, bezglutenowy</t>
  </si>
  <si>
    <t>galaretka malinowa, truskawkowa, brzoskwiniowa, bezglutenowa 71 g</t>
  </si>
  <si>
    <t>kisiel 77g, smak truskawkowy, cytrynowy, bezglutenowy</t>
  </si>
  <si>
    <t>tuńczyk kawałki w sosie własnym 170g, puszka</t>
  </si>
  <si>
    <t>rodzynki 100g</t>
  </si>
  <si>
    <t>84.</t>
  </si>
  <si>
    <t>85.</t>
  </si>
  <si>
    <t>87.</t>
  </si>
  <si>
    <t>88.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</si>
  <si>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</si>
  <si>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</si>
  <si>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</si>
  <si>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</si>
  <si>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</si>
  <si>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</si>
  <si>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</si>
  <si>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</si>
  <si>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</si>
  <si>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</si>
  <si>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</si>
  <si>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</si>
  <si>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</si>
  <si>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</si>
  <si>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Musy warzywne 100g, 100% warzyw, bez żadnych dodatków</t>
  </si>
  <si>
    <t>Mąka pszenna typ 450 1kg</t>
  </si>
  <si>
    <t>Płatki jaglane 600g</t>
  </si>
  <si>
    <t>koncentrat żurku butelka szklana 300ml, zagęszczony sok z buraków ćwikłowych (57%), woda, cukier, sól, regulator kwasowości - kwas cytrynowy, warzywa i ekstrakty warzywne (zawierają seler), przyprawy i ekstrakty przypraw, aromaty</t>
  </si>
  <si>
    <t>wafle kukurydziane 15g, Kukurydza pełnoziarnista 51% grys kukurydziany ,sól morska 0,5 %, Opakowanie szczelne,czyste,bez odkształceń,odpowiednio oznakowane.</t>
  </si>
  <si>
    <t>Makaron z pszenicy durum spaghetti  op. 2 kg , Opakowanie szczelne,czyste,bez odkształceń,odpowiednio oznakowane.</t>
  </si>
  <si>
    <t>kakao naturalne  o obniżonej zawartości tłuszczu 10-12%, bez mleka, 80g</t>
  </si>
  <si>
    <t>Herbatniki bio bez mleka, 100g</t>
  </si>
  <si>
    <t xml:space="preserve">Makaron z pszenicy durum wstążka lub świderki  op. 2 kg </t>
  </si>
  <si>
    <t>Makaron z pszenicy durum penne  op. 2 kg mąka z przenicy durum, Opakowanie szczelne,czyste,bez odkształceń,odpowiednio oznakowane.</t>
  </si>
  <si>
    <t>kasza gryczana palona 5kg</t>
  </si>
  <si>
    <t>Pałki kukurydziane 70g, kasza kukurydziana, sól, szczelnie zamkniętych opakowaniach, odpowiednio oznakowane,bez oznak uszkodzeń.</t>
  </si>
  <si>
    <t>krem czekoladowo - orzechowy, opakowanie 230g</t>
  </si>
  <si>
    <t>syrop malinowy, 440 ml, cukier lub syrop glukozowo-fruktozowy
Woda, zagęszczony sok aroniowy
Regulator kwasowości: kwas cytrynowy
Zagęszczony sok malinowy
Zagęszczone soki: z czarnej porzeczki i marchwi
Witamina C
Witamina D
Witamina B6
Cynk
Aromat</t>
  </si>
  <si>
    <t>wafle ryżowe 100g, ryż brązowy  Opakowanie szczelne,czyste,bez odkształceń,odpowiednio oznakowane.</t>
  </si>
  <si>
    <t>Ogórki konserwowe- słoik 900 gr ogórki, woda,sól. Bez oznak uszkodzeń, pleśni,obcych zapachów.</t>
  </si>
  <si>
    <t>Proszek do pieczenia, 30g, regulator kwasowości, skrobia ziemniaczana, kukurydziana,regulator kwasowości.</t>
  </si>
  <si>
    <t>Soczewica czerwona  350g KL.I bez cukru,nie modyfikowana,Opakowanie szczelne,czyste,bez odkształceń,odpowiednio oznakowane.</t>
  </si>
  <si>
    <t>Brzoskwinie w puszce- op 820 gr  owoce bez uszkodzeń bez dodatku cukru, opakowanie szczelne bez odszktałceń, odpowiednio oznakowane.</t>
  </si>
  <si>
    <t>Ketchup bez konserwantów  510 g,pomidory 37%,cukier,sól,regulator kwasowości - kwas cytrynowy, naturalne aromaty,przyprawy.</t>
  </si>
  <si>
    <t>Dżem niskosłodzony truskawkowy 315g w szkle, truskawki 55% ,woda,bez dodatku syrop glukozowo-fruktozowy, bez konserwantów i sztucznych barwników.Z 55g owoców na 100g produktu.</t>
  </si>
  <si>
    <t>Herbata aromatyzowana expresowa owocowa opakowanie25 szt. bardzo dobra, susz owoców,bez sztucznych barwników,aromatów,różne owoce, torebka 2g</t>
  </si>
  <si>
    <t>Herbata czarna z naturalnym aromatem, bardzo dobra, torebka 2g, opakowanie 50g</t>
  </si>
  <si>
    <t>Dżem niskosłodzony truskawkowy 3,5k g, truskawki ,woda,bez dodatku syrop glukozowo-fruktozowy, bez konserwantów i sztucznych barwników.Z 35g owoców na 100g produktu.</t>
  </si>
  <si>
    <t>ZAŁ. 1A/1</t>
  </si>
  <si>
    <t>Barszcz biały w butelce plastikowej/szklanej 500ml.naturalny bez dodatku konserwantów,barwników,mających w składzie tylko mąkę pszenną, mąkę żytnią,płatki owsiane i czosnek.</t>
  </si>
  <si>
    <t xml:space="preserve"> Makaron z pszenicy nitki  op. 250g mąka z pszenicy durum, Opakowanie szczelne,czyste,bez odkształceń,odpowiednio oznakowane.</t>
  </si>
  <si>
    <t>Miód wielokwiatowy naturalny- słoik 1Litr naturalny nektarowy krajowy, bez barwników i domieszek, w opakowaniu szklanym, słoik, miód nie może być mieszaniną różnych miodów.</t>
  </si>
  <si>
    <t>Płatki kukurydziane 250g, cukier, sól, glukoza, cukier brązowy, syrop cukru inwertowanego, melasa cukru trzcinowego, regulator kwasowości. może zawierać orzeszki ziemne i orzechy. % - odnosi się do zawartości składnika w całym produkcie, węglowodany 83g/100 g, białko 7,5g/100g, sól 1,33g/100g, błonnik 4,2g/100g, bez mleka</t>
  </si>
  <si>
    <t>pieprz cayenn 720g PET</t>
  </si>
  <si>
    <t>aroma mix ziołowo maślany1,1 kg, skrobia, sól, wzmacniacz smaku , MASŁO w proszku (3,3%), ekstrakt drożdżowy, natka pietruszki (2,2%), odtłuszczone MLEKO w proszku, gałka muszkatołowa, pieprz biały, cząber (0,5%), majeranek (0,5%), lubczyk (0,1%), cukier, aromat (w tym MLEKO).</t>
  </si>
  <si>
    <t>Makaron z pszenicy pełnoziarnisty penne  op. 2 kg mąka z pszenicy durum, Opakowanie szczelne,czyste,bez odkształceń,odpowiednio oznakowane.</t>
  </si>
  <si>
    <t>Oliwa z oliwek extra vergine, nie rafinowana, butelka szklana 0,7l</t>
  </si>
  <si>
    <t>Część 1 – Dostawa artykułów spożywczych: przyprawy, artykuły sypkie ( mąka, cukier, kasza i inne), puszki, słoiki, butelki (dżem, olej, kompot i inne)</t>
  </si>
  <si>
    <t>Kasza jaglana kl.I 1 kg powinna być wolna od zanieczyszczeń organicznych(maka,otręby,całe ziarno,itp.)mineralnych(piasek itp.)szkodników i ich pozostałości,jednolity kolor,zapach typowy.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</si>
</sst>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"/>
  </numFmts>
  <fonts count="10">
    <font>
      <sz val="11"/>
      <color theme="1"/>
      <name val="Calibri"/>
      <charset val="134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1" fillId="0" borderId="0" xfId="0" applyFont="1" applyAlignment="1" applyProtection="1"/>
    <xf numFmtId="0" fontId="2" fillId="0" borderId="0" xfId="0" applyFont="1" applyAlignment="1" applyProtection="1">
      <alignment horizontal="center"/>
    </xf>
    <xf numFmtId="9" fontId="0" fillId="0" borderId="0" xfId="0" applyNumberFormat="1" applyAlignment="1" applyProtection="1"/>
    <xf numFmtId="0" fontId="1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1" fontId="1" fillId="0" borderId="2" xfId="0" applyNumberFormat="1" applyFont="1" applyBorder="1" applyAlignment="1" applyProtection="1">
      <alignment horizontal="center"/>
    </xf>
    <xf numFmtId="1" fontId="1" fillId="0" borderId="4" xfId="0" applyNumberFormat="1" applyFont="1" applyBorder="1" applyAlignment="1" applyProtection="1">
      <alignment horizontal="center"/>
    </xf>
    <xf numFmtId="164" fontId="0" fillId="0" borderId="5" xfId="0" applyNumberFormat="1" applyBorder="1" applyAlignment="1" applyProtection="1">
      <alignment horizontal="center" vertical="center"/>
    </xf>
    <xf numFmtId="2" fontId="0" fillId="0" borderId="5" xfId="0" applyNumberFormat="1" applyBorder="1" applyAlignment="1" applyProtection="1">
      <alignment horizontal="center" vertical="center"/>
    </xf>
    <xf numFmtId="9" fontId="0" fillId="0" borderId="5" xfId="0" applyNumberFormat="1" applyBorder="1" applyAlignment="1" applyProtection="1">
      <alignment horizontal="center" vertical="center"/>
    </xf>
    <xf numFmtId="2" fontId="0" fillId="0" borderId="6" xfId="0" applyNumberFormat="1" applyBorder="1" applyAlignment="1" applyProtection="1">
      <alignment horizontal="center" vertical="center"/>
    </xf>
    <xf numFmtId="164" fontId="0" fillId="0" borderId="7" xfId="0" applyNumberFormat="1" applyBorder="1" applyAlignment="1" applyProtection="1">
      <alignment horizontal="center" vertical="center"/>
    </xf>
    <xf numFmtId="9" fontId="0" fillId="0" borderId="7" xfId="0" applyNumberFormat="1" applyBorder="1" applyAlignment="1" applyProtection="1">
      <alignment horizontal="center" vertical="center"/>
    </xf>
    <xf numFmtId="2" fontId="0" fillId="0" borderId="0" xfId="0" applyNumberFormat="1" applyBorder="1" applyAlignment="1" applyProtection="1">
      <alignment horizontal="center"/>
    </xf>
    <xf numFmtId="4" fontId="2" fillId="0" borderId="2" xfId="0" applyNumberFormat="1" applyFont="1" applyBorder="1" applyAlignment="1" applyProtection="1"/>
    <xf numFmtId="9" fontId="0" fillId="0" borderId="0" xfId="0" applyNumberFormat="1" applyBorder="1" applyAlignment="1" applyProtection="1">
      <alignment horizontal="right"/>
    </xf>
    <xf numFmtId="0" fontId="0" fillId="0" borderId="5" xfId="0" applyFill="1" applyBorder="1" applyAlignment="1">
      <alignment horizontal="right"/>
    </xf>
    <xf numFmtId="0" fontId="0" fillId="0" borderId="7" xfId="0" applyFill="1" applyBorder="1"/>
    <xf numFmtId="0" fontId="0" fillId="0" borderId="7" xfId="0" applyFill="1" applyBorder="1" applyAlignment="1">
      <alignment wrapText="1"/>
    </xf>
    <xf numFmtId="0" fontId="0" fillId="0" borderId="7" xfId="0" applyFill="1" applyBorder="1" applyAlignment="1">
      <alignment vertical="top" wrapText="1"/>
    </xf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/>
    <xf numFmtId="0" fontId="0" fillId="0" borderId="7" xfId="0" applyFont="1" applyFill="1" applyBorder="1" applyAlignment="1">
      <alignment wrapText="1"/>
    </xf>
    <xf numFmtId="2" fontId="0" fillId="0" borderId="5" xfId="0" applyNumberFormat="1" applyBorder="1" applyAlignment="1" applyProtection="1">
      <alignment horizontal="center" vertic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2" fontId="0" fillId="0" borderId="5" xfId="0" applyNumberFormat="1" applyBorder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5" xfId="0" applyNumberFormat="1" applyBorder="1" applyAlignment="1" applyProtection="1">
      <alignment horizontal="center" vertical="center"/>
    </xf>
    <xf numFmtId="2" fontId="0" fillId="0" borderId="5" xfId="0" applyNumberFormat="1" applyBorder="1" applyAlignment="1" applyProtection="1">
      <alignment horizontal="center" vertical="center"/>
    </xf>
    <xf numFmtId="2" fontId="0" fillId="0" borderId="5" xfId="0" applyNumberFormat="1" applyBorder="1" applyAlignment="1" applyProtection="1">
      <alignment horizontal="center" vertical="center"/>
    </xf>
    <xf numFmtId="0" fontId="5" fillId="0" borderId="7" xfId="0" applyFont="1" applyFill="1" applyBorder="1" applyAlignment="1">
      <alignment wrapText="1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2" fontId="0" fillId="0" borderId="10" xfId="0" applyNumberFormat="1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2" fontId="2" fillId="0" borderId="4" xfId="0" applyNumberFormat="1" applyFont="1" applyBorder="1" applyAlignment="1" applyProtection="1">
      <alignment horizontal="center"/>
    </xf>
    <xf numFmtId="2" fontId="2" fillId="0" borderId="14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right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wrapText="1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wrapText="1"/>
    </xf>
    <xf numFmtId="9" fontId="0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/>
    </xf>
    <xf numFmtId="0" fontId="0" fillId="2" borderId="7" xfId="0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6"/>
  <sheetViews>
    <sheetView tabSelected="1" zoomScaleNormal="100" workbookViewId="0">
      <selection activeCell="E2" sqref="E2"/>
    </sheetView>
  </sheetViews>
  <sheetFormatPr defaultColWidth="9" defaultRowHeight="15"/>
  <cols>
    <col min="2" max="2" width="6.140625" style="1" customWidth="1"/>
    <col min="3" max="3" width="51" style="1" customWidth="1"/>
    <col min="4" max="4" width="9" style="45"/>
    <col min="5" max="5" width="14" style="2" customWidth="1"/>
    <col min="7" max="7" width="12.28515625" style="1" customWidth="1"/>
    <col min="8" max="8" width="9" style="1"/>
    <col min="9" max="9" width="12.85546875" style="1" customWidth="1"/>
    <col min="10" max="10" width="9.140625" style="1" customWidth="1"/>
    <col min="11" max="11" width="7.140625" style="1" customWidth="1"/>
  </cols>
  <sheetData>
    <row r="2" spans="1:11">
      <c r="B2" s="2"/>
      <c r="C2" s="3" t="s">
        <v>225</v>
      </c>
      <c r="D2" s="43"/>
      <c r="E2" s="32"/>
      <c r="F2" s="3"/>
      <c r="G2" s="3"/>
      <c r="H2" s="3"/>
      <c r="I2" s="3"/>
      <c r="J2" s="3"/>
      <c r="K2" s="3"/>
    </row>
    <row r="3" spans="1:11" ht="15.75">
      <c r="B3" s="2"/>
      <c r="C3" s="4"/>
      <c r="D3" s="44"/>
      <c r="E3" s="33"/>
      <c r="F3" s="4"/>
      <c r="G3" s="4"/>
      <c r="H3" s="4"/>
      <c r="I3" s="4"/>
      <c r="J3" s="4"/>
      <c r="K3" s="4"/>
    </row>
    <row r="4" spans="1:11" ht="15.75" thickBot="1">
      <c r="B4" s="2"/>
      <c r="H4" s="5"/>
      <c r="I4" s="5"/>
      <c r="J4" s="57" t="s">
        <v>216</v>
      </c>
      <c r="K4" s="57"/>
    </row>
    <row r="5" spans="1:11" ht="15" customHeight="1" thickBot="1">
      <c r="B5" s="58" t="s">
        <v>0</v>
      </c>
      <c r="C5" s="59" t="s">
        <v>1</v>
      </c>
      <c r="D5" s="60" t="s">
        <v>2</v>
      </c>
      <c r="E5" s="61" t="s">
        <v>3</v>
      </c>
      <c r="F5" s="61" t="s">
        <v>4</v>
      </c>
      <c r="G5" s="61" t="s">
        <v>5</v>
      </c>
      <c r="H5" s="62" t="s">
        <v>6</v>
      </c>
      <c r="I5" s="61" t="s">
        <v>7</v>
      </c>
      <c r="J5" s="61" t="s">
        <v>8</v>
      </c>
      <c r="K5" s="61"/>
    </row>
    <row r="6" spans="1:11" ht="15.75" thickBot="1">
      <c r="B6" s="58"/>
      <c r="C6" s="59"/>
      <c r="D6" s="60"/>
      <c r="E6" s="61"/>
      <c r="F6" s="61"/>
      <c r="G6" s="61"/>
      <c r="H6" s="62"/>
      <c r="I6" s="61"/>
      <c r="J6" s="61"/>
      <c r="K6" s="61"/>
    </row>
    <row r="7" spans="1:11" ht="28.5" customHeight="1" thickBot="1">
      <c r="B7" s="58"/>
      <c r="C7" s="59"/>
      <c r="D7" s="60"/>
      <c r="E7" s="61"/>
      <c r="F7" s="61"/>
      <c r="G7" s="61"/>
      <c r="H7" s="62"/>
      <c r="I7" s="61"/>
      <c r="J7" s="61"/>
      <c r="K7" s="61"/>
    </row>
    <row r="8" spans="1:11" ht="16.5" thickBot="1">
      <c r="B8" s="6">
        <v>1</v>
      </c>
      <c r="C8" s="7">
        <v>2</v>
      </c>
      <c r="D8" s="46">
        <v>3</v>
      </c>
      <c r="E8" s="6">
        <v>4</v>
      </c>
      <c r="F8" s="8">
        <v>5</v>
      </c>
      <c r="G8" s="8">
        <v>6</v>
      </c>
      <c r="H8" s="9">
        <v>7</v>
      </c>
      <c r="I8" s="10">
        <v>8</v>
      </c>
      <c r="J8" s="63">
        <v>9</v>
      </c>
      <c r="K8" s="63"/>
    </row>
    <row r="9" spans="1:11" ht="15.75" thickBot="1">
      <c r="B9" s="20" t="s">
        <v>22</v>
      </c>
      <c r="C9" s="21" t="s">
        <v>9</v>
      </c>
      <c r="D9" s="47" t="s">
        <v>10</v>
      </c>
      <c r="E9" s="34">
        <v>2000</v>
      </c>
      <c r="F9" s="11"/>
      <c r="G9" s="12">
        <f t="shared" ref="G9:G77" si="0">E9*F9</f>
        <v>0</v>
      </c>
      <c r="H9" s="13"/>
      <c r="I9" s="14">
        <f t="shared" ref="I9:I77" si="1">ROUND(F9*H9+F9,2)</f>
        <v>0</v>
      </c>
      <c r="J9" s="53">
        <f t="shared" ref="J9" si="2">I9*E9</f>
        <v>0</v>
      </c>
      <c r="K9" s="54"/>
    </row>
    <row r="10" spans="1:11" ht="15.75" thickBot="1">
      <c r="B10" s="20" t="s">
        <v>23</v>
      </c>
      <c r="C10" s="21" t="s">
        <v>24</v>
      </c>
      <c r="D10" s="48" t="s">
        <v>12</v>
      </c>
      <c r="E10" s="31">
        <v>250</v>
      </c>
      <c r="F10" s="15"/>
      <c r="G10" s="12">
        <f t="shared" si="0"/>
        <v>0</v>
      </c>
      <c r="H10" s="13"/>
      <c r="I10" s="14">
        <f t="shared" si="1"/>
        <v>0</v>
      </c>
      <c r="J10" s="53">
        <f t="shared" ref="J10:J73" si="3">I10*E10</f>
        <v>0</v>
      </c>
      <c r="K10" s="54"/>
    </row>
    <row r="11" spans="1:11" ht="15.75" thickBot="1">
      <c r="B11" s="20" t="s">
        <v>25</v>
      </c>
      <c r="C11" s="21" t="s">
        <v>11</v>
      </c>
      <c r="D11" s="48" t="s">
        <v>12</v>
      </c>
      <c r="E11" s="31">
        <v>50</v>
      </c>
      <c r="F11" s="15"/>
      <c r="G11" s="12">
        <f t="shared" si="0"/>
        <v>0</v>
      </c>
      <c r="H11" s="13"/>
      <c r="I11" s="14">
        <f t="shared" si="1"/>
        <v>0</v>
      </c>
      <c r="J11" s="53">
        <f t="shared" si="3"/>
        <v>0</v>
      </c>
      <c r="K11" s="54"/>
    </row>
    <row r="12" spans="1:11" ht="15.75" thickBot="1">
      <c r="B12" s="20" t="s">
        <v>26</v>
      </c>
      <c r="C12" s="21" t="s">
        <v>27</v>
      </c>
      <c r="D12" s="48" t="s">
        <v>12</v>
      </c>
      <c r="E12" s="31">
        <v>20</v>
      </c>
      <c r="F12" s="15"/>
      <c r="G12" s="12">
        <f t="shared" si="0"/>
        <v>0</v>
      </c>
      <c r="H12" s="13"/>
      <c r="I12" s="14">
        <f t="shared" si="1"/>
        <v>0</v>
      </c>
      <c r="J12" s="53">
        <f t="shared" si="3"/>
        <v>0</v>
      </c>
      <c r="K12" s="54"/>
    </row>
    <row r="13" spans="1:11" ht="30.75" thickBot="1">
      <c r="B13" s="20" t="s">
        <v>28</v>
      </c>
      <c r="C13" s="22" t="s">
        <v>29</v>
      </c>
      <c r="D13" s="48" t="s">
        <v>12</v>
      </c>
      <c r="E13" s="31">
        <v>60</v>
      </c>
      <c r="F13" s="15"/>
      <c r="G13" s="12">
        <f t="shared" si="0"/>
        <v>0</v>
      </c>
      <c r="H13" s="13"/>
      <c r="I13" s="14">
        <f t="shared" si="1"/>
        <v>0</v>
      </c>
      <c r="J13" s="53">
        <f t="shared" si="3"/>
        <v>0</v>
      </c>
      <c r="K13" s="54"/>
    </row>
    <row r="14" spans="1:11" ht="60.75" thickBot="1">
      <c r="B14" s="20" t="s">
        <v>30</v>
      </c>
      <c r="C14" s="22" t="s">
        <v>217</v>
      </c>
      <c r="D14" s="48" t="s">
        <v>12</v>
      </c>
      <c r="E14" s="31">
        <v>200</v>
      </c>
      <c r="F14" s="15"/>
      <c r="G14" s="12">
        <f t="shared" si="0"/>
        <v>0</v>
      </c>
      <c r="H14" s="13"/>
      <c r="I14" s="14">
        <f t="shared" si="1"/>
        <v>0</v>
      </c>
      <c r="J14" s="53">
        <f t="shared" si="3"/>
        <v>0</v>
      </c>
      <c r="K14" s="54"/>
    </row>
    <row r="15" spans="1:11" ht="15.75" thickBot="1">
      <c r="B15" s="20" t="s">
        <v>31</v>
      </c>
      <c r="C15" s="21" t="s">
        <v>32</v>
      </c>
      <c r="D15" s="48" t="s">
        <v>12</v>
      </c>
      <c r="E15" s="31">
        <v>50</v>
      </c>
      <c r="F15" s="15"/>
      <c r="G15" s="12">
        <f t="shared" si="0"/>
        <v>0</v>
      </c>
      <c r="H15" s="13"/>
      <c r="I15" s="14">
        <f t="shared" si="1"/>
        <v>0</v>
      </c>
      <c r="J15" s="53">
        <f t="shared" si="3"/>
        <v>0</v>
      </c>
      <c r="K15" s="54"/>
    </row>
    <row r="16" spans="1:11" ht="45.75" thickBot="1">
      <c r="A16" s="1"/>
      <c r="B16" s="20" t="s">
        <v>33</v>
      </c>
      <c r="C16" s="42" t="s">
        <v>211</v>
      </c>
      <c r="D16" s="48" t="s">
        <v>12</v>
      </c>
      <c r="E16" s="31">
        <v>40</v>
      </c>
      <c r="F16" s="15"/>
      <c r="G16" s="12">
        <f t="shared" si="0"/>
        <v>0</v>
      </c>
      <c r="H16" s="13"/>
      <c r="I16" s="14">
        <f t="shared" si="1"/>
        <v>0</v>
      </c>
      <c r="J16" s="53">
        <f t="shared" si="3"/>
        <v>0</v>
      </c>
      <c r="K16" s="54"/>
    </row>
    <row r="17" spans="2:11" ht="60.75" thickBot="1">
      <c r="B17" s="20" t="s">
        <v>34</v>
      </c>
      <c r="C17" s="42" t="s">
        <v>212</v>
      </c>
      <c r="D17" s="48" t="s">
        <v>12</v>
      </c>
      <c r="E17" s="31">
        <v>120</v>
      </c>
      <c r="F17" s="15"/>
      <c r="G17" s="12">
        <f t="shared" si="0"/>
        <v>0</v>
      </c>
      <c r="H17" s="13"/>
      <c r="I17" s="14">
        <f t="shared" si="1"/>
        <v>0</v>
      </c>
      <c r="J17" s="53">
        <f t="shared" si="3"/>
        <v>0</v>
      </c>
      <c r="K17" s="54"/>
    </row>
    <row r="18" spans="2:11" ht="60.75" thickBot="1">
      <c r="B18" s="20" t="s">
        <v>35</v>
      </c>
      <c r="C18" s="42" t="s">
        <v>215</v>
      </c>
      <c r="D18" s="48" t="s">
        <v>12</v>
      </c>
      <c r="E18" s="31">
        <v>20</v>
      </c>
      <c r="F18" s="15"/>
      <c r="G18" s="41">
        <f t="shared" si="0"/>
        <v>0</v>
      </c>
      <c r="H18" s="13"/>
      <c r="I18" s="14">
        <f t="shared" si="1"/>
        <v>0</v>
      </c>
      <c r="J18" s="53">
        <f t="shared" si="3"/>
        <v>0</v>
      </c>
      <c r="K18" s="54"/>
    </row>
    <row r="19" spans="2:11" ht="15.75" thickBot="1">
      <c r="B19" s="20" t="s">
        <v>37</v>
      </c>
      <c r="C19" s="21" t="s">
        <v>36</v>
      </c>
      <c r="D19" s="48" t="s">
        <v>12</v>
      </c>
      <c r="E19" s="31">
        <v>30</v>
      </c>
      <c r="F19" s="15"/>
      <c r="G19" s="12">
        <f t="shared" si="0"/>
        <v>0</v>
      </c>
      <c r="H19" s="13"/>
      <c r="I19" s="14">
        <f t="shared" si="1"/>
        <v>0</v>
      </c>
      <c r="J19" s="53">
        <f t="shared" si="3"/>
        <v>0</v>
      </c>
      <c r="K19" s="54"/>
    </row>
    <row r="20" spans="2:11" ht="30.75" thickBot="1">
      <c r="B20" s="20" t="s">
        <v>38</v>
      </c>
      <c r="C20" s="42" t="s">
        <v>214</v>
      </c>
      <c r="D20" s="48" t="s">
        <v>12</v>
      </c>
      <c r="E20" s="31">
        <v>60</v>
      </c>
      <c r="F20" s="15"/>
      <c r="G20" s="12">
        <f t="shared" si="0"/>
        <v>0</v>
      </c>
      <c r="H20" s="13"/>
      <c r="I20" s="14">
        <f t="shared" si="1"/>
        <v>0</v>
      </c>
      <c r="J20" s="53">
        <f t="shared" si="3"/>
        <v>0</v>
      </c>
      <c r="K20" s="54"/>
    </row>
    <row r="21" spans="2:11" ht="15.75" thickBot="1">
      <c r="B21" s="20" t="s">
        <v>39</v>
      </c>
      <c r="C21" s="21" t="s">
        <v>13</v>
      </c>
      <c r="D21" s="49" t="s">
        <v>12</v>
      </c>
      <c r="E21" s="35">
        <v>200</v>
      </c>
      <c r="F21" s="15"/>
      <c r="G21" s="12">
        <f t="shared" si="0"/>
        <v>0</v>
      </c>
      <c r="H21" s="13"/>
      <c r="I21" s="14">
        <f t="shared" si="1"/>
        <v>0</v>
      </c>
      <c r="J21" s="53">
        <f t="shared" si="3"/>
        <v>0</v>
      </c>
      <c r="K21" s="54"/>
    </row>
    <row r="22" spans="2:11" ht="60.75" thickBot="1">
      <c r="B22" s="20" t="s">
        <v>40</v>
      </c>
      <c r="C22" s="42" t="s">
        <v>213</v>
      </c>
      <c r="D22" s="49" t="s">
        <v>12</v>
      </c>
      <c r="E22" s="35">
        <v>20</v>
      </c>
      <c r="F22" s="15"/>
      <c r="G22" s="12">
        <f t="shared" si="0"/>
        <v>0</v>
      </c>
      <c r="H22" s="13"/>
      <c r="I22" s="14">
        <f t="shared" si="1"/>
        <v>0</v>
      </c>
      <c r="J22" s="53">
        <f t="shared" si="3"/>
        <v>0</v>
      </c>
      <c r="K22" s="54"/>
    </row>
    <row r="23" spans="2:11" ht="60.75" thickBot="1">
      <c r="B23" s="20" t="s">
        <v>41</v>
      </c>
      <c r="C23" s="23" t="s">
        <v>165</v>
      </c>
      <c r="D23" s="49" t="s">
        <v>12</v>
      </c>
      <c r="E23" s="35">
        <v>90</v>
      </c>
      <c r="F23" s="15"/>
      <c r="G23" s="12">
        <f t="shared" si="0"/>
        <v>0</v>
      </c>
      <c r="H23" s="13"/>
      <c r="I23" s="14">
        <f t="shared" si="1"/>
        <v>0</v>
      </c>
      <c r="J23" s="53">
        <f t="shared" si="3"/>
        <v>0</v>
      </c>
      <c r="K23" s="54"/>
    </row>
    <row r="24" spans="2:11" ht="30.75" thickBot="1">
      <c r="B24" s="20" t="s">
        <v>42</v>
      </c>
      <c r="C24" s="22" t="s">
        <v>14</v>
      </c>
      <c r="D24" s="48" t="s">
        <v>12</v>
      </c>
      <c r="E24" s="31">
        <v>20</v>
      </c>
      <c r="F24" s="15"/>
      <c r="G24" s="12">
        <f t="shared" si="0"/>
        <v>0</v>
      </c>
      <c r="H24" s="13"/>
      <c r="I24" s="14">
        <f t="shared" si="1"/>
        <v>0</v>
      </c>
      <c r="J24" s="53">
        <f t="shared" si="3"/>
        <v>0</v>
      </c>
      <c r="K24" s="54"/>
    </row>
    <row r="25" spans="2:11" ht="60.75" thickBot="1">
      <c r="B25" s="20" t="s">
        <v>44</v>
      </c>
      <c r="C25" s="22" t="s">
        <v>43</v>
      </c>
      <c r="D25" s="49" t="s">
        <v>12</v>
      </c>
      <c r="E25" s="35">
        <v>150</v>
      </c>
      <c r="F25" s="15"/>
      <c r="G25" s="12">
        <f t="shared" si="0"/>
        <v>0</v>
      </c>
      <c r="H25" s="13"/>
      <c r="I25" s="14">
        <f t="shared" si="1"/>
        <v>0</v>
      </c>
      <c r="J25" s="53">
        <f t="shared" si="3"/>
        <v>0</v>
      </c>
      <c r="K25" s="54"/>
    </row>
    <row r="26" spans="2:11" ht="60.75" thickBot="1">
      <c r="B26" s="20" t="s">
        <v>45</v>
      </c>
      <c r="C26" s="64" t="s">
        <v>226</v>
      </c>
      <c r="D26" s="48" t="s">
        <v>10</v>
      </c>
      <c r="E26" s="31">
        <v>30</v>
      </c>
      <c r="F26" s="15"/>
      <c r="G26" s="12">
        <f t="shared" si="0"/>
        <v>0</v>
      </c>
      <c r="H26" s="13"/>
      <c r="I26" s="14">
        <f t="shared" si="1"/>
        <v>0</v>
      </c>
      <c r="J26" s="53">
        <f t="shared" si="3"/>
        <v>0</v>
      </c>
      <c r="K26" s="54"/>
    </row>
    <row r="27" spans="2:11" ht="75.75" thickBot="1">
      <c r="B27" s="20" t="s">
        <v>46</v>
      </c>
      <c r="C27" s="22" t="s">
        <v>15</v>
      </c>
      <c r="D27" s="48" t="s">
        <v>10</v>
      </c>
      <c r="E27" s="31">
        <v>200</v>
      </c>
      <c r="F27" s="11"/>
      <c r="G27" s="12">
        <f t="shared" si="0"/>
        <v>0</v>
      </c>
      <c r="H27" s="13"/>
      <c r="I27" s="14">
        <f t="shared" si="1"/>
        <v>0</v>
      </c>
      <c r="J27" s="53">
        <f t="shared" si="3"/>
        <v>0</v>
      </c>
      <c r="K27" s="54"/>
    </row>
    <row r="28" spans="2:11" ht="45.75" thickBot="1">
      <c r="B28" s="20" t="s">
        <v>47</v>
      </c>
      <c r="C28" s="22" t="s">
        <v>218</v>
      </c>
      <c r="D28" s="49" t="s">
        <v>163</v>
      </c>
      <c r="E28" s="35">
        <v>180</v>
      </c>
      <c r="F28" s="15"/>
      <c r="G28" s="12">
        <f t="shared" si="0"/>
        <v>0</v>
      </c>
      <c r="H28" s="13"/>
      <c r="I28" s="14">
        <f t="shared" si="1"/>
        <v>0</v>
      </c>
      <c r="J28" s="53">
        <f t="shared" si="3"/>
        <v>0</v>
      </c>
      <c r="K28" s="54"/>
    </row>
    <row r="29" spans="2:11" ht="15.75" thickBot="1">
      <c r="B29" s="20" t="s">
        <v>48</v>
      </c>
      <c r="C29" s="21" t="s">
        <v>200</v>
      </c>
      <c r="D29" s="49" t="s">
        <v>10</v>
      </c>
      <c r="E29" s="35">
        <v>150</v>
      </c>
      <c r="F29" s="15"/>
      <c r="G29" s="12">
        <f t="shared" si="0"/>
        <v>0</v>
      </c>
      <c r="H29" s="13"/>
      <c r="I29" s="14">
        <f t="shared" si="1"/>
        <v>0</v>
      </c>
      <c r="J29" s="53">
        <f t="shared" si="3"/>
        <v>0</v>
      </c>
      <c r="K29" s="54"/>
    </row>
    <row r="30" spans="2:11" ht="45.75" thickBot="1">
      <c r="B30" s="20" t="s">
        <v>50</v>
      </c>
      <c r="C30" s="22" t="s">
        <v>49</v>
      </c>
      <c r="D30" s="49" t="s">
        <v>163</v>
      </c>
      <c r="E30" s="35">
        <v>150</v>
      </c>
      <c r="F30" s="15"/>
      <c r="G30" s="12">
        <f t="shared" si="0"/>
        <v>0</v>
      </c>
      <c r="H30" s="13"/>
      <c r="I30" s="14">
        <f t="shared" si="1"/>
        <v>0</v>
      </c>
      <c r="J30" s="53">
        <f t="shared" si="3"/>
        <v>0</v>
      </c>
      <c r="K30" s="54"/>
    </row>
    <row r="31" spans="2:11" ht="45.75" thickBot="1">
      <c r="B31" s="20" t="s">
        <v>52</v>
      </c>
      <c r="C31" s="22" t="s">
        <v>51</v>
      </c>
      <c r="D31" s="49" t="s">
        <v>10</v>
      </c>
      <c r="E31" s="35">
        <v>50</v>
      </c>
      <c r="F31" s="15"/>
      <c r="G31" s="12">
        <f t="shared" si="0"/>
        <v>0</v>
      </c>
      <c r="H31" s="13"/>
      <c r="I31" s="14">
        <f t="shared" si="1"/>
        <v>0</v>
      </c>
      <c r="J31" s="53">
        <f t="shared" si="3"/>
        <v>0</v>
      </c>
      <c r="K31" s="54"/>
    </row>
    <row r="32" spans="2:11" ht="15.75" thickBot="1">
      <c r="B32" s="20" t="s">
        <v>53</v>
      </c>
      <c r="C32" s="21" t="s">
        <v>16</v>
      </c>
      <c r="D32" s="48" t="s">
        <v>10</v>
      </c>
      <c r="E32" s="31">
        <v>250</v>
      </c>
      <c r="F32" s="15"/>
      <c r="G32" s="12">
        <f t="shared" si="0"/>
        <v>0</v>
      </c>
      <c r="H32" s="13"/>
      <c r="I32" s="14">
        <f t="shared" si="1"/>
        <v>0</v>
      </c>
      <c r="J32" s="53">
        <f t="shared" si="3"/>
        <v>0</v>
      </c>
      <c r="K32" s="54"/>
    </row>
    <row r="33" spans="2:11" ht="15.75" thickBot="1">
      <c r="B33" s="20" t="s">
        <v>54</v>
      </c>
      <c r="C33" s="21" t="s">
        <v>193</v>
      </c>
      <c r="D33" s="49" t="s">
        <v>10</v>
      </c>
      <c r="E33" s="35">
        <v>250</v>
      </c>
      <c r="F33" s="15"/>
      <c r="G33" s="40">
        <f t="shared" si="0"/>
        <v>0</v>
      </c>
      <c r="H33" s="13"/>
      <c r="I33" s="14">
        <f t="shared" si="1"/>
        <v>0</v>
      </c>
      <c r="J33" s="53">
        <f t="shared" si="3"/>
        <v>0</v>
      </c>
      <c r="K33" s="54"/>
    </row>
    <row r="34" spans="2:11" ht="15.75" thickBot="1">
      <c r="B34" s="20" t="s">
        <v>56</v>
      </c>
      <c r="C34" s="21" t="s">
        <v>194</v>
      </c>
      <c r="D34" s="49" t="s">
        <v>12</v>
      </c>
      <c r="E34" s="35">
        <v>30</v>
      </c>
      <c r="F34" s="15"/>
      <c r="G34" s="40">
        <f t="shared" si="0"/>
        <v>0</v>
      </c>
      <c r="H34" s="13"/>
      <c r="I34" s="14">
        <f t="shared" si="1"/>
        <v>0</v>
      </c>
      <c r="J34" s="53">
        <f t="shared" si="3"/>
        <v>0</v>
      </c>
      <c r="K34" s="54"/>
    </row>
    <row r="35" spans="2:11" ht="45.75" thickBot="1">
      <c r="B35" s="20" t="s">
        <v>57</v>
      </c>
      <c r="C35" s="42" t="s">
        <v>208</v>
      </c>
      <c r="D35" s="49" t="s">
        <v>12</v>
      </c>
      <c r="E35" s="35">
        <v>50</v>
      </c>
      <c r="F35" s="15"/>
      <c r="G35" s="12">
        <f t="shared" si="0"/>
        <v>0</v>
      </c>
      <c r="H35" s="13"/>
      <c r="I35" s="14">
        <f t="shared" si="1"/>
        <v>0</v>
      </c>
      <c r="J35" s="53">
        <f t="shared" si="3"/>
        <v>0</v>
      </c>
      <c r="K35" s="54"/>
    </row>
    <row r="36" spans="2:11" ht="15.75" thickBot="1">
      <c r="B36" s="20" t="s">
        <v>59</v>
      </c>
      <c r="C36" s="21" t="s">
        <v>55</v>
      </c>
      <c r="D36" s="49" t="s">
        <v>10</v>
      </c>
      <c r="E36" s="35">
        <v>450</v>
      </c>
      <c r="F36" s="15"/>
      <c r="G36" s="12">
        <f t="shared" si="0"/>
        <v>0</v>
      </c>
      <c r="H36" s="13"/>
      <c r="I36" s="14">
        <f t="shared" si="1"/>
        <v>0</v>
      </c>
      <c r="J36" s="53">
        <f t="shared" si="3"/>
        <v>0</v>
      </c>
      <c r="K36" s="54"/>
    </row>
    <row r="37" spans="2:11" ht="45.75" thickBot="1">
      <c r="B37" s="20" t="s">
        <v>61</v>
      </c>
      <c r="C37" s="42" t="s">
        <v>209</v>
      </c>
      <c r="D37" s="49" t="s">
        <v>12</v>
      </c>
      <c r="E37" s="35">
        <v>20</v>
      </c>
      <c r="F37" s="15"/>
      <c r="G37" s="12">
        <f t="shared" si="0"/>
        <v>0</v>
      </c>
      <c r="H37" s="13"/>
      <c r="I37" s="14">
        <f t="shared" si="1"/>
        <v>0</v>
      </c>
      <c r="J37" s="53">
        <f t="shared" si="3"/>
        <v>0</v>
      </c>
      <c r="K37" s="54"/>
    </row>
    <row r="38" spans="2:11" ht="15.75" thickBot="1">
      <c r="B38" s="20" t="s">
        <v>62</v>
      </c>
      <c r="C38" s="21" t="s">
        <v>58</v>
      </c>
      <c r="D38" s="49" t="s">
        <v>12</v>
      </c>
      <c r="E38" s="35">
        <v>60</v>
      </c>
      <c r="F38" s="15"/>
      <c r="G38" s="12">
        <f t="shared" si="0"/>
        <v>0</v>
      </c>
      <c r="H38" s="13"/>
      <c r="I38" s="14">
        <f t="shared" si="1"/>
        <v>0</v>
      </c>
      <c r="J38" s="53">
        <f t="shared" si="3"/>
        <v>0</v>
      </c>
      <c r="K38" s="54"/>
    </row>
    <row r="39" spans="2:11" ht="15.75" thickBot="1">
      <c r="B39" s="20" t="s">
        <v>64</v>
      </c>
      <c r="C39" s="21" t="s">
        <v>60</v>
      </c>
      <c r="D39" s="49" t="s">
        <v>10</v>
      </c>
      <c r="E39" s="35">
        <v>300</v>
      </c>
      <c r="F39" s="15"/>
      <c r="G39" s="12">
        <f t="shared" si="0"/>
        <v>0</v>
      </c>
      <c r="H39" s="13"/>
      <c r="I39" s="14">
        <f t="shared" si="1"/>
        <v>0</v>
      </c>
      <c r="J39" s="53">
        <f t="shared" si="3"/>
        <v>0</v>
      </c>
      <c r="K39" s="54"/>
    </row>
    <row r="40" spans="2:11" ht="39.75" thickBot="1">
      <c r="B40" s="20" t="s">
        <v>66</v>
      </c>
      <c r="C40" s="24" t="s">
        <v>210</v>
      </c>
      <c r="D40" s="50" t="s">
        <v>12</v>
      </c>
      <c r="E40" s="31">
        <v>100</v>
      </c>
      <c r="F40" s="15"/>
      <c r="G40" s="12">
        <f t="shared" si="0"/>
        <v>0</v>
      </c>
      <c r="H40" s="13"/>
      <c r="I40" s="14">
        <f t="shared" si="1"/>
        <v>0</v>
      </c>
      <c r="J40" s="53">
        <f t="shared" si="3"/>
        <v>0</v>
      </c>
      <c r="K40" s="54"/>
    </row>
    <row r="41" spans="2:11" ht="39.75" thickBot="1">
      <c r="B41" s="20" t="s">
        <v>67</v>
      </c>
      <c r="C41" s="24" t="s">
        <v>63</v>
      </c>
      <c r="D41" s="50" t="s">
        <v>12</v>
      </c>
      <c r="E41" s="31">
        <v>50</v>
      </c>
      <c r="F41" s="15"/>
      <c r="G41" s="12">
        <f t="shared" si="0"/>
        <v>0</v>
      </c>
      <c r="H41" s="13"/>
      <c r="I41" s="14">
        <f t="shared" si="1"/>
        <v>0</v>
      </c>
      <c r="J41" s="53">
        <f t="shared" si="3"/>
        <v>0</v>
      </c>
      <c r="K41" s="54"/>
    </row>
    <row r="42" spans="2:11" ht="39.75" thickBot="1">
      <c r="B42" s="20" t="s">
        <v>69</v>
      </c>
      <c r="C42" s="24" t="s">
        <v>166</v>
      </c>
      <c r="D42" s="50" t="s">
        <v>12</v>
      </c>
      <c r="E42" s="31">
        <v>50</v>
      </c>
      <c r="F42" s="15"/>
      <c r="G42" s="27">
        <f t="shared" si="0"/>
        <v>0</v>
      </c>
      <c r="H42" s="13"/>
      <c r="I42" s="14">
        <f t="shared" si="1"/>
        <v>0</v>
      </c>
      <c r="J42" s="53">
        <f t="shared" si="3"/>
        <v>0</v>
      </c>
      <c r="K42" s="54"/>
    </row>
    <row r="43" spans="2:11" ht="60.75" thickBot="1">
      <c r="B43" s="20" t="s">
        <v>70</v>
      </c>
      <c r="C43" s="22" t="s">
        <v>65</v>
      </c>
      <c r="D43" s="50" t="s">
        <v>12</v>
      </c>
      <c r="E43" s="31">
        <v>50</v>
      </c>
      <c r="F43" s="15"/>
      <c r="G43" s="12">
        <f t="shared" si="0"/>
        <v>0</v>
      </c>
      <c r="H43" s="13"/>
      <c r="I43" s="14">
        <f t="shared" si="1"/>
        <v>0</v>
      </c>
      <c r="J43" s="53">
        <f t="shared" si="3"/>
        <v>0</v>
      </c>
      <c r="K43" s="54"/>
    </row>
    <row r="44" spans="2:11" ht="52.5" thickBot="1">
      <c r="B44" s="20" t="s">
        <v>71</v>
      </c>
      <c r="C44" s="24" t="s">
        <v>219</v>
      </c>
      <c r="D44" s="50" t="s">
        <v>12</v>
      </c>
      <c r="E44" s="31">
        <v>40</v>
      </c>
      <c r="F44" s="15"/>
      <c r="G44" s="12">
        <f t="shared" si="0"/>
        <v>0</v>
      </c>
      <c r="H44" s="13"/>
      <c r="I44" s="14">
        <f t="shared" si="1"/>
        <v>0</v>
      </c>
      <c r="J44" s="53">
        <f t="shared" si="3"/>
        <v>0</v>
      </c>
      <c r="K44" s="54"/>
    </row>
    <row r="45" spans="2:11" ht="39.75" thickBot="1">
      <c r="B45" s="20" t="s">
        <v>73</v>
      </c>
      <c r="C45" s="24" t="s">
        <v>68</v>
      </c>
      <c r="D45" s="50" t="s">
        <v>12</v>
      </c>
      <c r="E45" s="31">
        <v>50</v>
      </c>
      <c r="F45" s="15"/>
      <c r="G45" s="12">
        <f t="shared" si="0"/>
        <v>0</v>
      </c>
      <c r="H45" s="13"/>
      <c r="I45" s="14">
        <f t="shared" si="1"/>
        <v>0</v>
      </c>
      <c r="J45" s="53">
        <f t="shared" si="3"/>
        <v>0</v>
      </c>
      <c r="K45" s="54"/>
    </row>
    <row r="46" spans="2:11" ht="39.75" thickBot="1">
      <c r="B46" s="20" t="s">
        <v>75</v>
      </c>
      <c r="C46" s="24" t="s">
        <v>167</v>
      </c>
      <c r="D46" s="50" t="s">
        <v>12</v>
      </c>
      <c r="E46" s="31">
        <v>50</v>
      </c>
      <c r="F46" s="15"/>
      <c r="G46" s="27">
        <f t="shared" si="0"/>
        <v>0</v>
      </c>
      <c r="H46" s="13"/>
      <c r="I46" s="14">
        <f t="shared" si="1"/>
        <v>0</v>
      </c>
      <c r="J46" s="53">
        <f t="shared" si="3"/>
        <v>0</v>
      </c>
      <c r="K46" s="54"/>
    </row>
    <row r="47" spans="2:11" ht="27" thickBot="1">
      <c r="B47" s="20" t="s">
        <v>76</v>
      </c>
      <c r="C47" s="24" t="s">
        <v>207</v>
      </c>
      <c r="D47" s="50" t="s">
        <v>12</v>
      </c>
      <c r="E47" s="31">
        <v>60</v>
      </c>
      <c r="F47" s="15"/>
      <c r="G47" s="12">
        <f t="shared" si="0"/>
        <v>0</v>
      </c>
      <c r="H47" s="16"/>
      <c r="I47" s="14">
        <f t="shared" si="1"/>
        <v>0</v>
      </c>
      <c r="J47" s="53">
        <f t="shared" si="3"/>
        <v>0</v>
      </c>
      <c r="K47" s="54"/>
    </row>
    <row r="48" spans="2:11" ht="52.5" thickBot="1">
      <c r="B48" s="20" t="s">
        <v>78</v>
      </c>
      <c r="C48" s="24" t="s">
        <v>17</v>
      </c>
      <c r="D48" s="50" t="s">
        <v>164</v>
      </c>
      <c r="E48" s="31">
        <v>500</v>
      </c>
      <c r="F48" s="11"/>
      <c r="G48" s="12">
        <f t="shared" si="0"/>
        <v>0</v>
      </c>
      <c r="H48" s="13"/>
      <c r="I48" s="14">
        <f t="shared" si="1"/>
        <v>0</v>
      </c>
      <c r="J48" s="53">
        <f t="shared" si="3"/>
        <v>0</v>
      </c>
      <c r="K48" s="54"/>
    </row>
    <row r="49" spans="2:11" ht="15.75" thickBot="1">
      <c r="B49" s="20" t="s">
        <v>80</v>
      </c>
      <c r="C49" s="25" t="s">
        <v>72</v>
      </c>
      <c r="D49" s="50" t="s">
        <v>12</v>
      </c>
      <c r="E49" s="31">
        <v>50</v>
      </c>
      <c r="F49" s="15"/>
      <c r="G49" s="12">
        <f t="shared" si="0"/>
        <v>0</v>
      </c>
      <c r="H49" s="13"/>
      <c r="I49" s="14">
        <f t="shared" si="1"/>
        <v>0</v>
      </c>
      <c r="J49" s="53">
        <f t="shared" si="3"/>
        <v>0</v>
      </c>
      <c r="K49" s="54"/>
    </row>
    <row r="50" spans="2:11" ht="15.75" thickBot="1">
      <c r="B50" s="20" t="s">
        <v>82</v>
      </c>
      <c r="C50" s="25" t="s">
        <v>74</v>
      </c>
      <c r="D50" s="50" t="s">
        <v>10</v>
      </c>
      <c r="E50" s="31">
        <v>20</v>
      </c>
      <c r="F50" s="15"/>
      <c r="G50" s="12">
        <f t="shared" si="0"/>
        <v>0</v>
      </c>
      <c r="H50" s="13"/>
      <c r="I50" s="14">
        <f t="shared" si="1"/>
        <v>0</v>
      </c>
      <c r="J50" s="53">
        <f t="shared" si="3"/>
        <v>0</v>
      </c>
      <c r="K50" s="54"/>
    </row>
    <row r="51" spans="2:11" ht="90.75" thickBot="1">
      <c r="B51" s="20" t="s">
        <v>84</v>
      </c>
      <c r="C51" s="24" t="s">
        <v>220</v>
      </c>
      <c r="D51" s="50" t="s">
        <v>12</v>
      </c>
      <c r="E51" s="31">
        <v>500</v>
      </c>
      <c r="F51" s="15"/>
      <c r="G51" s="12">
        <f t="shared" si="0"/>
        <v>0</v>
      </c>
      <c r="H51" s="13"/>
      <c r="I51" s="14">
        <f t="shared" si="1"/>
        <v>0</v>
      </c>
      <c r="J51" s="53">
        <f t="shared" si="3"/>
        <v>0</v>
      </c>
      <c r="K51" s="54"/>
    </row>
    <row r="52" spans="2:11" ht="60.75" thickBot="1">
      <c r="B52" s="20" t="s">
        <v>86</v>
      </c>
      <c r="C52" s="22" t="s">
        <v>77</v>
      </c>
      <c r="D52" s="50" t="s">
        <v>12</v>
      </c>
      <c r="E52" s="31">
        <v>150</v>
      </c>
      <c r="F52" s="15"/>
      <c r="G52" s="12">
        <f t="shared" si="0"/>
        <v>0</v>
      </c>
      <c r="H52" s="13"/>
      <c r="I52" s="14">
        <f t="shared" si="1"/>
        <v>0</v>
      </c>
      <c r="J52" s="53">
        <f t="shared" si="3"/>
        <v>0</v>
      </c>
      <c r="K52" s="54"/>
    </row>
    <row r="53" spans="2:11" ht="15.75" thickBot="1">
      <c r="B53" s="20" t="s">
        <v>88</v>
      </c>
      <c r="C53" s="25" t="s">
        <v>79</v>
      </c>
      <c r="D53" s="50" t="s">
        <v>12</v>
      </c>
      <c r="E53" s="36">
        <v>30</v>
      </c>
      <c r="F53" s="15"/>
      <c r="G53" s="12">
        <f t="shared" si="0"/>
        <v>0</v>
      </c>
      <c r="H53" s="13"/>
      <c r="I53" s="14">
        <f t="shared" si="1"/>
        <v>0</v>
      </c>
      <c r="J53" s="53">
        <f t="shared" si="3"/>
        <v>0</v>
      </c>
      <c r="K53" s="54"/>
    </row>
    <row r="54" spans="2:11" ht="15.75" thickBot="1">
      <c r="B54" s="20" t="s">
        <v>90</v>
      </c>
      <c r="C54" s="22" t="s">
        <v>81</v>
      </c>
      <c r="D54" s="50" t="s">
        <v>12</v>
      </c>
      <c r="E54" s="37">
        <v>6</v>
      </c>
      <c r="F54" s="15"/>
      <c r="G54" s="12">
        <f t="shared" si="0"/>
        <v>0</v>
      </c>
      <c r="H54" s="13"/>
      <c r="I54" s="14">
        <f t="shared" si="1"/>
        <v>0</v>
      </c>
      <c r="J54" s="53">
        <f t="shared" si="3"/>
        <v>0</v>
      </c>
      <c r="K54" s="54"/>
    </row>
    <row r="55" spans="2:11" ht="15.75" thickBot="1">
      <c r="B55" s="20" t="s">
        <v>92</v>
      </c>
      <c r="C55" s="25" t="s">
        <v>83</v>
      </c>
      <c r="D55" s="50" t="s">
        <v>12</v>
      </c>
      <c r="E55" s="37">
        <v>40</v>
      </c>
      <c r="F55" s="15"/>
      <c r="G55" s="12">
        <f t="shared" si="0"/>
        <v>0</v>
      </c>
      <c r="H55" s="13"/>
      <c r="I55" s="14">
        <f t="shared" si="1"/>
        <v>0</v>
      </c>
      <c r="J55" s="53">
        <f t="shared" si="3"/>
        <v>0</v>
      </c>
      <c r="K55" s="54"/>
    </row>
    <row r="56" spans="2:11" ht="15.75" thickBot="1">
      <c r="B56" s="20" t="s">
        <v>93</v>
      </c>
      <c r="C56" s="25" t="s">
        <v>85</v>
      </c>
      <c r="D56" s="50" t="s">
        <v>12</v>
      </c>
      <c r="E56" s="37">
        <v>6</v>
      </c>
      <c r="F56" s="15"/>
      <c r="G56" s="12">
        <f t="shared" si="0"/>
        <v>0</v>
      </c>
      <c r="H56" s="13"/>
      <c r="I56" s="14">
        <f t="shared" si="1"/>
        <v>0</v>
      </c>
      <c r="J56" s="53">
        <f t="shared" si="3"/>
        <v>0</v>
      </c>
      <c r="K56" s="54"/>
    </row>
    <row r="57" spans="2:11" ht="15.75" thickBot="1">
      <c r="B57" s="20" t="s">
        <v>95</v>
      </c>
      <c r="C57" s="25" t="s">
        <v>87</v>
      </c>
      <c r="D57" s="50" t="s">
        <v>12</v>
      </c>
      <c r="E57" s="37">
        <v>6</v>
      </c>
      <c r="F57" s="15"/>
      <c r="G57" s="12">
        <f t="shared" si="0"/>
        <v>0</v>
      </c>
      <c r="H57" s="13"/>
      <c r="I57" s="14">
        <f t="shared" si="1"/>
        <v>0</v>
      </c>
      <c r="J57" s="53">
        <f t="shared" si="3"/>
        <v>0</v>
      </c>
      <c r="K57" s="54"/>
    </row>
    <row r="58" spans="2:11" ht="15.75" thickBot="1">
      <c r="B58" s="20" t="s">
        <v>97</v>
      </c>
      <c r="C58" s="22" t="s">
        <v>89</v>
      </c>
      <c r="D58" s="50" t="s">
        <v>12</v>
      </c>
      <c r="E58" s="37">
        <v>6</v>
      </c>
      <c r="F58" s="15"/>
      <c r="G58" s="12">
        <f t="shared" si="0"/>
        <v>0</v>
      </c>
      <c r="H58" s="13"/>
      <c r="I58" s="14">
        <f t="shared" si="1"/>
        <v>0</v>
      </c>
      <c r="J58" s="53">
        <f t="shared" si="3"/>
        <v>0</v>
      </c>
      <c r="K58" s="54"/>
    </row>
    <row r="59" spans="2:11" ht="15.75" thickBot="1">
      <c r="B59" s="20" t="s">
        <v>99</v>
      </c>
      <c r="C59" s="22" t="s">
        <v>91</v>
      </c>
      <c r="D59" s="50" t="s">
        <v>12</v>
      </c>
      <c r="E59" s="31">
        <v>12</v>
      </c>
      <c r="F59" s="15"/>
      <c r="G59" s="12">
        <f t="shared" si="0"/>
        <v>0</v>
      </c>
      <c r="H59" s="13"/>
      <c r="I59" s="14">
        <f t="shared" si="1"/>
        <v>0</v>
      </c>
      <c r="J59" s="53">
        <f t="shared" si="3"/>
        <v>0</v>
      </c>
      <c r="K59" s="54"/>
    </row>
    <row r="60" spans="2:11" ht="15.75" thickBot="1">
      <c r="B60" s="20" t="s">
        <v>101</v>
      </c>
      <c r="C60" s="25" t="s">
        <v>18</v>
      </c>
      <c r="D60" s="50" t="s">
        <v>12</v>
      </c>
      <c r="E60" s="31">
        <v>12</v>
      </c>
      <c r="F60" s="15"/>
      <c r="G60" s="12">
        <f t="shared" si="0"/>
        <v>0</v>
      </c>
      <c r="H60" s="13"/>
      <c r="I60" s="14">
        <f t="shared" si="1"/>
        <v>0</v>
      </c>
      <c r="J60" s="53">
        <f t="shared" si="3"/>
        <v>0</v>
      </c>
      <c r="K60" s="54"/>
    </row>
    <row r="61" spans="2:11" ht="15.75" thickBot="1">
      <c r="B61" s="20" t="s">
        <v>103</v>
      </c>
      <c r="C61" s="25" t="s">
        <v>94</v>
      </c>
      <c r="D61" s="50" t="s">
        <v>12</v>
      </c>
      <c r="E61" s="31">
        <v>20</v>
      </c>
      <c r="F61" s="15"/>
      <c r="G61" s="12">
        <f t="shared" si="0"/>
        <v>0</v>
      </c>
      <c r="H61" s="13"/>
      <c r="I61" s="14">
        <f t="shared" si="1"/>
        <v>0</v>
      </c>
      <c r="J61" s="53">
        <f t="shared" si="3"/>
        <v>0</v>
      </c>
      <c r="K61" s="54"/>
    </row>
    <row r="62" spans="2:11" ht="15.75" thickBot="1">
      <c r="B62" s="20" t="s">
        <v>105</v>
      </c>
      <c r="C62" s="22" t="s">
        <v>96</v>
      </c>
      <c r="D62" s="50" t="s">
        <v>12</v>
      </c>
      <c r="E62" s="31">
        <v>12</v>
      </c>
      <c r="F62" s="15"/>
      <c r="G62" s="12">
        <f t="shared" si="0"/>
        <v>0</v>
      </c>
      <c r="H62" s="13"/>
      <c r="I62" s="14">
        <f t="shared" si="1"/>
        <v>0</v>
      </c>
      <c r="J62" s="53">
        <f t="shared" si="3"/>
        <v>0</v>
      </c>
      <c r="K62" s="54"/>
    </row>
    <row r="63" spans="2:11" ht="15.75" thickBot="1">
      <c r="B63" s="20" t="s">
        <v>107</v>
      </c>
      <c r="C63" s="22" t="s">
        <v>98</v>
      </c>
      <c r="D63" s="50" t="s">
        <v>12</v>
      </c>
      <c r="E63" s="31">
        <v>6</v>
      </c>
      <c r="F63" s="15"/>
      <c r="G63" s="12">
        <f t="shared" si="0"/>
        <v>0</v>
      </c>
      <c r="H63" s="13"/>
      <c r="I63" s="14">
        <f t="shared" si="1"/>
        <v>0</v>
      </c>
      <c r="J63" s="53">
        <f t="shared" si="3"/>
        <v>0</v>
      </c>
      <c r="K63" s="54"/>
    </row>
    <row r="64" spans="2:11" ht="15.75" thickBot="1">
      <c r="B64" s="20" t="s">
        <v>109</v>
      </c>
      <c r="C64" s="25" t="s">
        <v>100</v>
      </c>
      <c r="D64" s="50" t="s">
        <v>12</v>
      </c>
      <c r="E64" s="31">
        <v>4</v>
      </c>
      <c r="F64" s="15"/>
      <c r="G64" s="12">
        <f t="shared" si="0"/>
        <v>0</v>
      </c>
      <c r="H64" s="13"/>
      <c r="I64" s="14">
        <f t="shared" si="1"/>
        <v>0</v>
      </c>
      <c r="J64" s="53">
        <f t="shared" si="3"/>
        <v>0</v>
      </c>
      <c r="K64" s="54"/>
    </row>
    <row r="65" spans="2:11" ht="15.75" thickBot="1">
      <c r="B65" s="20" t="s">
        <v>111</v>
      </c>
      <c r="C65" s="21" t="s">
        <v>102</v>
      </c>
      <c r="D65" s="50" t="s">
        <v>12</v>
      </c>
      <c r="E65" s="31">
        <v>4</v>
      </c>
      <c r="F65" s="15"/>
      <c r="G65" s="12">
        <f t="shared" si="0"/>
        <v>0</v>
      </c>
      <c r="H65" s="13"/>
      <c r="I65" s="14">
        <f t="shared" si="1"/>
        <v>0</v>
      </c>
      <c r="J65" s="53">
        <f t="shared" si="3"/>
        <v>0</v>
      </c>
      <c r="K65" s="54"/>
    </row>
    <row r="66" spans="2:11" ht="15.75" thickBot="1">
      <c r="B66" s="20" t="s">
        <v>112</v>
      </c>
      <c r="C66" s="21" t="s">
        <v>104</v>
      </c>
      <c r="D66" s="50" t="s">
        <v>12</v>
      </c>
      <c r="E66" s="31">
        <v>50</v>
      </c>
      <c r="F66" s="15"/>
      <c r="G66" s="12">
        <f t="shared" si="0"/>
        <v>0</v>
      </c>
      <c r="H66" s="13"/>
      <c r="I66" s="14">
        <f t="shared" si="1"/>
        <v>0</v>
      </c>
      <c r="J66" s="53">
        <f t="shared" si="3"/>
        <v>0</v>
      </c>
      <c r="K66" s="54"/>
    </row>
    <row r="67" spans="2:11" ht="15.75" thickBot="1">
      <c r="B67" s="20" t="s">
        <v>114</v>
      </c>
      <c r="C67" s="21" t="s">
        <v>106</v>
      </c>
      <c r="D67" s="50" t="s">
        <v>12</v>
      </c>
      <c r="E67" s="31">
        <v>4</v>
      </c>
      <c r="F67" s="15"/>
      <c r="G67" s="12">
        <f t="shared" si="0"/>
        <v>0</v>
      </c>
      <c r="H67" s="13"/>
      <c r="I67" s="14">
        <f t="shared" si="1"/>
        <v>0</v>
      </c>
      <c r="J67" s="53">
        <f t="shared" si="3"/>
        <v>0</v>
      </c>
      <c r="K67" s="54"/>
    </row>
    <row r="68" spans="2:11" ht="90.75" thickBot="1">
      <c r="B68" s="20" t="s">
        <v>116</v>
      </c>
      <c r="C68" s="22" t="s">
        <v>108</v>
      </c>
      <c r="D68" s="50" t="s">
        <v>12</v>
      </c>
      <c r="E68" s="31">
        <v>60</v>
      </c>
      <c r="F68" s="15"/>
      <c r="G68" s="12">
        <f t="shared" si="0"/>
        <v>0</v>
      </c>
      <c r="H68" s="13"/>
      <c r="I68" s="14">
        <f t="shared" si="1"/>
        <v>0</v>
      </c>
      <c r="J68" s="53">
        <f t="shared" si="3"/>
        <v>0</v>
      </c>
      <c r="K68" s="54"/>
    </row>
    <row r="69" spans="2:11" ht="15.75" thickBot="1">
      <c r="B69" s="20" t="s">
        <v>118</v>
      </c>
      <c r="C69" s="21" t="s">
        <v>110</v>
      </c>
      <c r="D69" s="50" t="s">
        <v>12</v>
      </c>
      <c r="E69" s="31">
        <v>5</v>
      </c>
      <c r="F69" s="15"/>
      <c r="G69" s="12">
        <f t="shared" si="0"/>
        <v>0</v>
      </c>
      <c r="H69" s="13"/>
      <c r="I69" s="14">
        <f t="shared" si="1"/>
        <v>0</v>
      </c>
      <c r="J69" s="53">
        <f t="shared" si="3"/>
        <v>0</v>
      </c>
      <c r="K69" s="54"/>
    </row>
    <row r="70" spans="2:11" ht="15.75" thickBot="1">
      <c r="B70" s="20" t="s">
        <v>120</v>
      </c>
      <c r="C70" s="21" t="s">
        <v>221</v>
      </c>
      <c r="D70" s="51" t="s">
        <v>12</v>
      </c>
      <c r="E70" s="31">
        <v>6</v>
      </c>
      <c r="F70" s="15"/>
      <c r="G70" s="12">
        <f t="shared" si="0"/>
        <v>0</v>
      </c>
      <c r="H70" s="13"/>
      <c r="I70" s="14">
        <f t="shared" si="1"/>
        <v>0</v>
      </c>
      <c r="J70" s="53">
        <f t="shared" si="3"/>
        <v>0</v>
      </c>
      <c r="K70" s="54"/>
    </row>
    <row r="71" spans="2:11" ht="15.75" thickBot="1">
      <c r="B71" s="20" t="s">
        <v>122</v>
      </c>
      <c r="C71" s="21" t="s">
        <v>113</v>
      </c>
      <c r="D71" s="50" t="s">
        <v>12</v>
      </c>
      <c r="E71" s="31">
        <v>4</v>
      </c>
      <c r="F71" s="15"/>
      <c r="G71" s="12">
        <f t="shared" si="0"/>
        <v>0</v>
      </c>
      <c r="H71" s="13"/>
      <c r="I71" s="14">
        <f t="shared" si="1"/>
        <v>0</v>
      </c>
      <c r="J71" s="53">
        <f t="shared" si="3"/>
        <v>0</v>
      </c>
      <c r="K71" s="54"/>
    </row>
    <row r="72" spans="2:11" ht="15.75" thickBot="1">
      <c r="B72" s="20" t="s">
        <v>123</v>
      </c>
      <c r="C72" s="21" t="s">
        <v>115</v>
      </c>
      <c r="D72" s="50" t="s">
        <v>12</v>
      </c>
      <c r="E72" s="31">
        <v>8</v>
      </c>
      <c r="F72" s="15"/>
      <c r="G72" s="12">
        <f t="shared" si="0"/>
        <v>0</v>
      </c>
      <c r="H72" s="13"/>
      <c r="I72" s="14">
        <f t="shared" si="1"/>
        <v>0</v>
      </c>
      <c r="J72" s="53">
        <f t="shared" si="3"/>
        <v>0</v>
      </c>
      <c r="K72" s="54"/>
    </row>
    <row r="73" spans="2:11" ht="15.75" thickBot="1">
      <c r="B73" s="20" t="s">
        <v>125</v>
      </c>
      <c r="C73" s="21" t="s">
        <v>117</v>
      </c>
      <c r="D73" s="50" t="s">
        <v>12</v>
      </c>
      <c r="E73" s="31">
        <v>8</v>
      </c>
      <c r="F73" s="15"/>
      <c r="G73" s="12">
        <f t="shared" si="0"/>
        <v>0</v>
      </c>
      <c r="H73" s="13"/>
      <c r="I73" s="14">
        <f t="shared" si="1"/>
        <v>0</v>
      </c>
      <c r="J73" s="53">
        <f t="shared" si="3"/>
        <v>0</v>
      </c>
      <c r="K73" s="54"/>
    </row>
    <row r="74" spans="2:11" ht="90.75" thickBot="1">
      <c r="B74" s="20" t="s">
        <v>127</v>
      </c>
      <c r="C74" s="22" t="s">
        <v>119</v>
      </c>
      <c r="D74" s="50" t="s">
        <v>12</v>
      </c>
      <c r="E74" s="31">
        <v>10</v>
      </c>
      <c r="F74" s="15"/>
      <c r="G74" s="12">
        <f t="shared" si="0"/>
        <v>0</v>
      </c>
      <c r="H74" s="13"/>
      <c r="I74" s="14">
        <f t="shared" si="1"/>
        <v>0</v>
      </c>
      <c r="J74" s="53">
        <f t="shared" ref="J74:J114" si="4">I74*E74</f>
        <v>0</v>
      </c>
      <c r="K74" s="54"/>
    </row>
    <row r="75" spans="2:11" ht="90.75" thickBot="1">
      <c r="B75" s="20" t="s">
        <v>129</v>
      </c>
      <c r="C75" s="26" t="s">
        <v>121</v>
      </c>
      <c r="D75" s="50" t="s">
        <v>12</v>
      </c>
      <c r="E75" s="31">
        <v>250</v>
      </c>
      <c r="F75" s="15"/>
      <c r="G75" s="12">
        <f t="shared" si="0"/>
        <v>0</v>
      </c>
      <c r="H75" s="13"/>
      <c r="I75" s="14">
        <f t="shared" si="1"/>
        <v>0</v>
      </c>
      <c r="J75" s="53">
        <f t="shared" si="4"/>
        <v>0</v>
      </c>
      <c r="K75" s="54"/>
    </row>
    <row r="76" spans="2:11" ht="90.75" thickBot="1">
      <c r="B76" s="20" t="s">
        <v>131</v>
      </c>
      <c r="C76" s="22" t="s">
        <v>222</v>
      </c>
      <c r="D76" s="50" t="s">
        <v>12</v>
      </c>
      <c r="E76" s="31">
        <v>4</v>
      </c>
      <c r="F76" s="15"/>
      <c r="G76" s="12">
        <f t="shared" si="0"/>
        <v>0</v>
      </c>
      <c r="H76" s="13"/>
      <c r="I76" s="14">
        <f t="shared" si="1"/>
        <v>0</v>
      </c>
      <c r="J76" s="53">
        <f t="shared" si="4"/>
        <v>0</v>
      </c>
      <c r="K76" s="54"/>
    </row>
    <row r="77" spans="2:11" ht="30.75" thickBot="1">
      <c r="B77" s="20" t="s">
        <v>132</v>
      </c>
      <c r="C77" s="22" t="s">
        <v>124</v>
      </c>
      <c r="D77" s="50" t="s">
        <v>12</v>
      </c>
      <c r="E77" s="31">
        <v>200</v>
      </c>
      <c r="F77" s="15"/>
      <c r="G77" s="12">
        <f t="shared" si="0"/>
        <v>0</v>
      </c>
      <c r="H77" s="13"/>
      <c r="I77" s="14">
        <f t="shared" si="1"/>
        <v>0</v>
      </c>
      <c r="J77" s="53">
        <f t="shared" si="4"/>
        <v>0</v>
      </c>
      <c r="K77" s="54"/>
    </row>
    <row r="78" spans="2:11" ht="30.75" thickBot="1">
      <c r="B78" s="20" t="s">
        <v>133</v>
      </c>
      <c r="C78" s="22" t="s">
        <v>126</v>
      </c>
      <c r="D78" s="50" t="s">
        <v>12</v>
      </c>
      <c r="E78" s="31">
        <v>35</v>
      </c>
      <c r="F78" s="15"/>
      <c r="G78" s="12">
        <f t="shared" ref="G78:G114" si="5">E78*F78</f>
        <v>0</v>
      </c>
      <c r="H78" s="13"/>
      <c r="I78" s="14">
        <f t="shared" ref="I78:I114" si="6">ROUND(F78*H78+F78,2)</f>
        <v>0</v>
      </c>
      <c r="J78" s="53">
        <f t="shared" si="4"/>
        <v>0</v>
      </c>
      <c r="K78" s="54"/>
    </row>
    <row r="79" spans="2:11" ht="15.75" thickBot="1">
      <c r="B79" s="20" t="s">
        <v>135</v>
      </c>
      <c r="C79" s="22" t="s">
        <v>128</v>
      </c>
      <c r="D79" s="50" t="s">
        <v>10</v>
      </c>
      <c r="E79" s="31">
        <v>10</v>
      </c>
      <c r="F79" s="15"/>
      <c r="G79" s="12">
        <f t="shared" si="5"/>
        <v>0</v>
      </c>
      <c r="H79" s="13"/>
      <c r="I79" s="14">
        <f t="shared" si="6"/>
        <v>0</v>
      </c>
      <c r="J79" s="53">
        <f t="shared" si="4"/>
        <v>0</v>
      </c>
      <c r="K79" s="54"/>
    </row>
    <row r="80" spans="2:11" ht="45.75" thickBot="1">
      <c r="B80" s="20" t="s">
        <v>137</v>
      </c>
      <c r="C80" s="22" t="s">
        <v>130</v>
      </c>
      <c r="D80" s="50" t="s">
        <v>12</v>
      </c>
      <c r="E80" s="31">
        <v>180</v>
      </c>
      <c r="F80" s="15"/>
      <c r="G80" s="12">
        <f t="shared" si="5"/>
        <v>0</v>
      </c>
      <c r="H80" s="13"/>
      <c r="I80" s="14">
        <f t="shared" si="6"/>
        <v>0</v>
      </c>
      <c r="J80" s="53">
        <f t="shared" si="4"/>
        <v>0</v>
      </c>
      <c r="K80" s="54"/>
    </row>
    <row r="81" spans="2:11" ht="75.75" thickBot="1">
      <c r="B81" s="20" t="s">
        <v>139</v>
      </c>
      <c r="C81" s="22" t="s">
        <v>19</v>
      </c>
      <c r="D81" s="50" t="s">
        <v>12</v>
      </c>
      <c r="E81" s="31">
        <v>50</v>
      </c>
      <c r="F81" s="15"/>
      <c r="G81" s="12">
        <f t="shared" si="5"/>
        <v>0</v>
      </c>
      <c r="H81" s="13"/>
      <c r="I81" s="14">
        <f t="shared" si="6"/>
        <v>0</v>
      </c>
      <c r="J81" s="53">
        <f t="shared" si="4"/>
        <v>0</v>
      </c>
      <c r="K81" s="54"/>
    </row>
    <row r="82" spans="2:11" ht="45.75" thickBot="1">
      <c r="B82" s="20" t="s">
        <v>141</v>
      </c>
      <c r="C82" s="22" t="s">
        <v>201</v>
      </c>
      <c r="D82" s="50" t="s">
        <v>10</v>
      </c>
      <c r="E82" s="31">
        <v>600</v>
      </c>
      <c r="F82" s="15"/>
      <c r="G82" s="12">
        <f t="shared" si="5"/>
        <v>0</v>
      </c>
      <c r="H82" s="13"/>
      <c r="I82" s="14">
        <f t="shared" si="6"/>
        <v>0</v>
      </c>
      <c r="J82" s="53">
        <f t="shared" si="4"/>
        <v>0</v>
      </c>
      <c r="K82" s="54"/>
    </row>
    <row r="83" spans="2:11" ht="45.75" thickBot="1">
      <c r="B83" s="20" t="s">
        <v>143</v>
      </c>
      <c r="C83" s="22" t="s">
        <v>134</v>
      </c>
      <c r="D83" s="50" t="s">
        <v>10</v>
      </c>
      <c r="E83" s="31">
        <v>80</v>
      </c>
      <c r="F83" s="15"/>
      <c r="G83" s="12">
        <f t="shared" si="5"/>
        <v>0</v>
      </c>
      <c r="H83" s="13"/>
      <c r="I83" s="14">
        <f t="shared" si="6"/>
        <v>0</v>
      </c>
      <c r="J83" s="53">
        <f t="shared" si="4"/>
        <v>0</v>
      </c>
      <c r="K83" s="54"/>
    </row>
    <row r="84" spans="2:11" ht="45.75" thickBot="1">
      <c r="B84" s="20" t="s">
        <v>144</v>
      </c>
      <c r="C84" s="22" t="s">
        <v>136</v>
      </c>
      <c r="D84" s="50" t="s">
        <v>10</v>
      </c>
      <c r="E84" s="31">
        <v>60</v>
      </c>
      <c r="F84" s="15"/>
      <c r="G84" s="12">
        <f t="shared" si="5"/>
        <v>0</v>
      </c>
      <c r="H84" s="13"/>
      <c r="I84" s="14">
        <f t="shared" si="6"/>
        <v>0</v>
      </c>
      <c r="J84" s="53">
        <f t="shared" si="4"/>
        <v>0</v>
      </c>
      <c r="K84" s="54"/>
    </row>
    <row r="85" spans="2:11" ht="30.75" thickBot="1">
      <c r="B85" s="20" t="s">
        <v>145</v>
      </c>
      <c r="C85" s="22" t="s">
        <v>138</v>
      </c>
      <c r="D85" s="50" t="s">
        <v>163</v>
      </c>
      <c r="E85" s="31">
        <v>30</v>
      </c>
      <c r="F85" s="15"/>
      <c r="G85" s="12">
        <f t="shared" si="5"/>
        <v>0</v>
      </c>
      <c r="H85" s="13"/>
      <c r="I85" s="14">
        <f t="shared" si="6"/>
        <v>0</v>
      </c>
      <c r="J85" s="53">
        <f t="shared" si="4"/>
        <v>0</v>
      </c>
      <c r="K85" s="54"/>
    </row>
    <row r="86" spans="2:11" ht="60.75" thickBot="1">
      <c r="B86" s="20" t="s">
        <v>146</v>
      </c>
      <c r="C86" s="22" t="s">
        <v>140</v>
      </c>
      <c r="D86" s="50" t="s">
        <v>12</v>
      </c>
      <c r="E86" s="31">
        <v>150</v>
      </c>
      <c r="F86" s="15"/>
      <c r="G86" s="12">
        <f t="shared" si="5"/>
        <v>0</v>
      </c>
      <c r="H86" s="13"/>
      <c r="I86" s="14">
        <f t="shared" si="6"/>
        <v>0</v>
      </c>
      <c r="J86" s="53">
        <f t="shared" si="4"/>
        <v>0</v>
      </c>
      <c r="K86" s="54"/>
    </row>
    <row r="87" spans="2:11" ht="30.75" thickBot="1">
      <c r="B87" s="20" t="s">
        <v>148</v>
      </c>
      <c r="C87" s="22" t="s">
        <v>142</v>
      </c>
      <c r="D87" s="50" t="s">
        <v>12</v>
      </c>
      <c r="E87" s="31">
        <v>40</v>
      </c>
      <c r="F87" s="15"/>
      <c r="G87" s="12">
        <f t="shared" si="5"/>
        <v>0</v>
      </c>
      <c r="H87" s="13"/>
      <c r="I87" s="14">
        <f t="shared" si="6"/>
        <v>0</v>
      </c>
      <c r="J87" s="53">
        <f t="shared" si="4"/>
        <v>0</v>
      </c>
      <c r="K87" s="54"/>
    </row>
    <row r="88" spans="2:11" ht="45.75" thickBot="1">
      <c r="B88" s="20" t="s">
        <v>150</v>
      </c>
      <c r="C88" s="42" t="s">
        <v>206</v>
      </c>
      <c r="D88" s="50" t="s">
        <v>12</v>
      </c>
      <c r="E88" s="31">
        <v>100</v>
      </c>
      <c r="F88" s="15"/>
      <c r="G88" s="12">
        <f t="shared" si="5"/>
        <v>0</v>
      </c>
      <c r="H88" s="13"/>
      <c r="I88" s="14">
        <f t="shared" si="6"/>
        <v>0</v>
      </c>
      <c r="J88" s="53">
        <f t="shared" si="4"/>
        <v>0</v>
      </c>
      <c r="K88" s="54"/>
    </row>
    <row r="89" spans="2:11" ht="60.75" thickBot="1">
      <c r="B89" s="20" t="s">
        <v>152</v>
      </c>
      <c r="C89" s="26" t="s">
        <v>196</v>
      </c>
      <c r="D89" s="50" t="s">
        <v>12</v>
      </c>
      <c r="E89" s="31">
        <v>100</v>
      </c>
      <c r="F89" s="15"/>
      <c r="G89" s="12">
        <f t="shared" si="5"/>
        <v>0</v>
      </c>
      <c r="H89" s="13"/>
      <c r="I89" s="14">
        <f t="shared" si="6"/>
        <v>0</v>
      </c>
      <c r="J89" s="53">
        <f t="shared" si="4"/>
        <v>0</v>
      </c>
      <c r="K89" s="54"/>
    </row>
    <row r="90" spans="2:11" ht="75.75" thickBot="1">
      <c r="B90" s="20" t="s">
        <v>153</v>
      </c>
      <c r="C90" s="22" t="s">
        <v>195</v>
      </c>
      <c r="D90" s="50" t="s">
        <v>12</v>
      </c>
      <c r="E90" s="31">
        <v>50</v>
      </c>
      <c r="F90" s="15"/>
      <c r="G90" s="12">
        <f t="shared" si="5"/>
        <v>0</v>
      </c>
      <c r="H90" s="13"/>
      <c r="I90" s="14">
        <f t="shared" si="6"/>
        <v>0</v>
      </c>
      <c r="J90" s="53">
        <f t="shared" si="4"/>
        <v>0</v>
      </c>
      <c r="K90" s="54"/>
    </row>
    <row r="91" spans="2:11" ht="75.75" thickBot="1">
      <c r="B91" s="20" t="s">
        <v>155</v>
      </c>
      <c r="C91" s="26" t="s">
        <v>147</v>
      </c>
      <c r="D91" s="50" t="s">
        <v>163</v>
      </c>
      <c r="E91" s="31">
        <v>100</v>
      </c>
      <c r="F91" s="15"/>
      <c r="G91" s="12">
        <f t="shared" si="5"/>
        <v>0</v>
      </c>
      <c r="H91" s="13"/>
      <c r="I91" s="14">
        <f t="shared" si="6"/>
        <v>0</v>
      </c>
      <c r="J91" s="53">
        <f t="shared" si="4"/>
        <v>0</v>
      </c>
      <c r="K91" s="54"/>
    </row>
    <row r="92" spans="2:11" ht="165.75" thickBot="1">
      <c r="B92" s="20" t="s">
        <v>174</v>
      </c>
      <c r="C92" s="22" t="s">
        <v>149</v>
      </c>
      <c r="D92" s="50" t="s">
        <v>12</v>
      </c>
      <c r="E92" s="31">
        <v>1000</v>
      </c>
      <c r="F92" s="15"/>
      <c r="G92" s="12">
        <f t="shared" si="5"/>
        <v>0</v>
      </c>
      <c r="H92" s="13"/>
      <c r="I92" s="14">
        <f t="shared" si="6"/>
        <v>0</v>
      </c>
      <c r="J92" s="53">
        <f t="shared" si="4"/>
        <v>0</v>
      </c>
      <c r="K92" s="54"/>
    </row>
    <row r="93" spans="2:11" ht="150.75" thickBot="1">
      <c r="B93" s="20" t="s">
        <v>175</v>
      </c>
      <c r="C93" s="22" t="s">
        <v>151</v>
      </c>
      <c r="D93" s="50" t="s">
        <v>12</v>
      </c>
      <c r="E93" s="31">
        <v>400</v>
      </c>
      <c r="F93" s="15"/>
      <c r="G93" s="12">
        <f t="shared" si="5"/>
        <v>0</v>
      </c>
      <c r="H93" s="13"/>
      <c r="I93" s="14">
        <f t="shared" si="6"/>
        <v>0</v>
      </c>
      <c r="J93" s="53">
        <f t="shared" si="4"/>
        <v>0</v>
      </c>
      <c r="K93" s="54"/>
    </row>
    <row r="94" spans="2:11" ht="15.75" thickBot="1">
      <c r="B94" s="20" t="s">
        <v>156</v>
      </c>
      <c r="C94" s="21" t="s">
        <v>20</v>
      </c>
      <c r="D94" s="50" t="s">
        <v>12</v>
      </c>
      <c r="E94" s="31">
        <v>3000</v>
      </c>
      <c r="F94" s="15"/>
      <c r="G94" s="12">
        <f t="shared" si="5"/>
        <v>0</v>
      </c>
      <c r="H94" s="13"/>
      <c r="I94" s="14">
        <f t="shared" si="6"/>
        <v>0</v>
      </c>
      <c r="J94" s="53">
        <f t="shared" si="4"/>
        <v>0</v>
      </c>
      <c r="K94" s="54"/>
    </row>
    <row r="95" spans="2:11" ht="45.75" thickBot="1">
      <c r="B95" s="20" t="s">
        <v>176</v>
      </c>
      <c r="C95" s="22" t="s">
        <v>154</v>
      </c>
      <c r="D95" s="50" t="s">
        <v>12</v>
      </c>
      <c r="E95" s="31">
        <v>60</v>
      </c>
      <c r="F95" s="15"/>
      <c r="G95" s="12">
        <f t="shared" si="5"/>
        <v>0</v>
      </c>
      <c r="H95" s="13"/>
      <c r="I95" s="14">
        <f t="shared" si="6"/>
        <v>0</v>
      </c>
      <c r="J95" s="53">
        <f t="shared" si="4"/>
        <v>0</v>
      </c>
      <c r="K95" s="54"/>
    </row>
    <row r="96" spans="2:11" ht="15.75" thickBot="1">
      <c r="B96" s="20" t="s">
        <v>177</v>
      </c>
      <c r="C96" s="21" t="s">
        <v>21</v>
      </c>
      <c r="D96" s="50" t="s">
        <v>12</v>
      </c>
      <c r="E96" s="31">
        <v>6000</v>
      </c>
      <c r="F96" s="15"/>
      <c r="G96" s="12">
        <f t="shared" si="5"/>
        <v>0</v>
      </c>
      <c r="H96" s="13"/>
      <c r="I96" s="14">
        <f t="shared" si="6"/>
        <v>0</v>
      </c>
      <c r="J96" s="53">
        <f t="shared" si="4"/>
        <v>0</v>
      </c>
      <c r="K96" s="54"/>
    </row>
    <row r="97" spans="2:11" ht="45.75" thickBot="1">
      <c r="B97" s="20" t="s">
        <v>157</v>
      </c>
      <c r="C97" s="22" t="s">
        <v>197</v>
      </c>
      <c r="D97" s="50" t="s">
        <v>10</v>
      </c>
      <c r="E97" s="31">
        <v>300</v>
      </c>
      <c r="F97" s="15"/>
      <c r="G97" s="12">
        <f t="shared" si="5"/>
        <v>0</v>
      </c>
      <c r="H97" s="13"/>
      <c r="I97" s="14">
        <f t="shared" si="6"/>
        <v>0</v>
      </c>
      <c r="J97" s="53">
        <f t="shared" si="4"/>
        <v>0</v>
      </c>
      <c r="K97" s="54"/>
    </row>
    <row r="98" spans="2:11" ht="15.75" thickBot="1">
      <c r="B98" s="20" t="s">
        <v>159</v>
      </c>
      <c r="C98" s="21" t="s">
        <v>158</v>
      </c>
      <c r="D98" s="50" t="s">
        <v>163</v>
      </c>
      <c r="E98" s="31">
        <v>20</v>
      </c>
      <c r="F98" s="15"/>
      <c r="G98" s="12">
        <f t="shared" si="5"/>
        <v>0</v>
      </c>
      <c r="H98" s="13"/>
      <c r="I98" s="14">
        <f t="shared" si="6"/>
        <v>0</v>
      </c>
      <c r="J98" s="53">
        <f t="shared" si="4"/>
        <v>0</v>
      </c>
      <c r="K98" s="54"/>
    </row>
    <row r="99" spans="2:11" ht="60.75" thickBot="1">
      <c r="B99" s="20" t="s">
        <v>161</v>
      </c>
      <c r="C99" s="22" t="s">
        <v>160</v>
      </c>
      <c r="D99" s="50" t="s">
        <v>163</v>
      </c>
      <c r="E99" s="31">
        <v>200</v>
      </c>
      <c r="F99" s="15"/>
      <c r="G99" s="12">
        <f t="shared" si="5"/>
        <v>0</v>
      </c>
      <c r="H99" s="13"/>
      <c r="I99" s="14">
        <f t="shared" si="6"/>
        <v>0</v>
      </c>
      <c r="J99" s="53">
        <f t="shared" si="4"/>
        <v>0</v>
      </c>
      <c r="K99" s="54"/>
    </row>
    <row r="100" spans="2:11" ht="60.75" thickBot="1">
      <c r="B100" s="20" t="s">
        <v>162</v>
      </c>
      <c r="C100" s="22" t="s">
        <v>223</v>
      </c>
      <c r="D100" s="50" t="s">
        <v>10</v>
      </c>
      <c r="E100" s="31">
        <v>100</v>
      </c>
      <c r="F100" s="15"/>
      <c r="G100" s="12">
        <f t="shared" si="5"/>
        <v>0</v>
      </c>
      <c r="H100" s="13"/>
      <c r="I100" s="14">
        <f t="shared" si="6"/>
        <v>0</v>
      </c>
      <c r="J100" s="53">
        <f t="shared" si="4"/>
        <v>0</v>
      </c>
      <c r="K100" s="54"/>
    </row>
    <row r="101" spans="2:11" ht="30.75" thickBot="1">
      <c r="B101" s="20" t="s">
        <v>178</v>
      </c>
      <c r="C101" s="22" t="s">
        <v>224</v>
      </c>
      <c r="D101" s="50" t="s">
        <v>12</v>
      </c>
      <c r="E101" s="31">
        <v>200</v>
      </c>
      <c r="F101" s="15"/>
      <c r="G101" s="30">
        <f t="shared" si="5"/>
        <v>0</v>
      </c>
      <c r="H101" s="13"/>
      <c r="I101" s="14">
        <f t="shared" si="6"/>
        <v>0</v>
      </c>
      <c r="J101" s="53">
        <f t="shared" si="4"/>
        <v>0</v>
      </c>
      <c r="K101" s="54"/>
    </row>
    <row r="102" spans="2:11" ht="30.75" thickBot="1">
      <c r="B102" s="20" t="s">
        <v>179</v>
      </c>
      <c r="C102" s="22" t="s">
        <v>171</v>
      </c>
      <c r="D102" s="50" t="s">
        <v>12</v>
      </c>
      <c r="E102" s="31">
        <v>220</v>
      </c>
      <c r="F102" s="15"/>
      <c r="G102" s="27">
        <f t="shared" si="5"/>
        <v>0</v>
      </c>
      <c r="H102" s="13"/>
      <c r="I102" s="14">
        <f t="shared" si="6"/>
        <v>0</v>
      </c>
      <c r="J102" s="53">
        <f t="shared" si="4"/>
        <v>0</v>
      </c>
      <c r="K102" s="54"/>
    </row>
    <row r="103" spans="2:11" ht="15.75" thickBot="1">
      <c r="B103" s="20" t="s">
        <v>180</v>
      </c>
      <c r="C103" s="22" t="s">
        <v>169</v>
      </c>
      <c r="D103" s="50" t="s">
        <v>12</v>
      </c>
      <c r="E103" s="31">
        <v>250</v>
      </c>
      <c r="F103" s="15"/>
      <c r="G103" s="27">
        <f t="shared" si="5"/>
        <v>0</v>
      </c>
      <c r="H103" s="13"/>
      <c r="I103" s="14">
        <f t="shared" si="6"/>
        <v>0</v>
      </c>
      <c r="J103" s="53">
        <f t="shared" si="4"/>
        <v>0</v>
      </c>
      <c r="K103" s="54"/>
    </row>
    <row r="104" spans="2:11" ht="30.75" thickBot="1">
      <c r="B104" s="20" t="s">
        <v>181</v>
      </c>
      <c r="C104" s="22" t="s">
        <v>170</v>
      </c>
      <c r="D104" s="50" t="s">
        <v>12</v>
      </c>
      <c r="E104" s="31">
        <v>200</v>
      </c>
      <c r="F104" s="15"/>
      <c r="G104" s="27">
        <f t="shared" si="5"/>
        <v>0</v>
      </c>
      <c r="H104" s="13"/>
      <c r="I104" s="14">
        <f t="shared" si="6"/>
        <v>0</v>
      </c>
      <c r="J104" s="53">
        <f t="shared" si="4"/>
        <v>0</v>
      </c>
      <c r="K104" s="54"/>
    </row>
    <row r="105" spans="2:11" ht="15.75" thickBot="1">
      <c r="B105" s="20" t="s">
        <v>182</v>
      </c>
      <c r="C105" s="22" t="s">
        <v>168</v>
      </c>
      <c r="D105" s="50" t="s">
        <v>163</v>
      </c>
      <c r="E105" s="31">
        <v>10</v>
      </c>
      <c r="F105" s="15"/>
      <c r="G105" s="27">
        <f t="shared" si="5"/>
        <v>0</v>
      </c>
      <c r="H105" s="13"/>
      <c r="I105" s="14">
        <f t="shared" si="6"/>
        <v>0</v>
      </c>
      <c r="J105" s="53">
        <f t="shared" si="4"/>
        <v>0</v>
      </c>
      <c r="K105" s="54"/>
    </row>
    <row r="106" spans="2:11" ht="15.75" thickBot="1">
      <c r="B106" s="20" t="s">
        <v>183</v>
      </c>
      <c r="C106" s="22" t="s">
        <v>172</v>
      </c>
      <c r="D106" s="50" t="s">
        <v>12</v>
      </c>
      <c r="E106" s="31">
        <v>80</v>
      </c>
      <c r="F106" s="15"/>
      <c r="G106" s="27">
        <f t="shared" si="5"/>
        <v>0</v>
      </c>
      <c r="H106" s="13"/>
      <c r="I106" s="14">
        <f t="shared" si="6"/>
        <v>0</v>
      </c>
      <c r="J106" s="53">
        <f t="shared" si="4"/>
        <v>0</v>
      </c>
      <c r="K106" s="54"/>
    </row>
    <row r="107" spans="2:11" ht="30.75" thickBot="1">
      <c r="B107" s="20" t="s">
        <v>184</v>
      </c>
      <c r="C107" s="22" t="s">
        <v>198</v>
      </c>
      <c r="D107" s="50" t="s">
        <v>12</v>
      </c>
      <c r="E107" s="31">
        <v>40</v>
      </c>
      <c r="F107" s="15"/>
      <c r="G107" s="27">
        <f t="shared" si="5"/>
        <v>0</v>
      </c>
      <c r="H107" s="13"/>
      <c r="I107" s="14">
        <f t="shared" si="6"/>
        <v>0</v>
      </c>
      <c r="J107" s="53">
        <f t="shared" si="4"/>
        <v>0</v>
      </c>
      <c r="K107" s="54"/>
    </row>
    <row r="108" spans="2:11" ht="15.75" thickBot="1">
      <c r="B108" s="20" t="s">
        <v>185</v>
      </c>
      <c r="C108" s="22" t="s">
        <v>173</v>
      </c>
      <c r="D108" s="50" t="s">
        <v>163</v>
      </c>
      <c r="E108" s="31">
        <v>100</v>
      </c>
      <c r="F108" s="15"/>
      <c r="G108" s="27">
        <f t="shared" si="5"/>
        <v>0</v>
      </c>
      <c r="H108" s="13"/>
      <c r="I108" s="14">
        <f t="shared" si="6"/>
        <v>0</v>
      </c>
      <c r="J108" s="53">
        <f t="shared" si="4"/>
        <v>0</v>
      </c>
      <c r="K108" s="54"/>
    </row>
    <row r="109" spans="2:11" ht="165.75" thickBot="1">
      <c r="B109" s="20" t="s">
        <v>186</v>
      </c>
      <c r="C109" s="42" t="s">
        <v>205</v>
      </c>
      <c r="D109" s="50" t="s">
        <v>12</v>
      </c>
      <c r="E109" s="31">
        <v>100</v>
      </c>
      <c r="F109" s="15"/>
      <c r="G109" s="27">
        <f t="shared" si="5"/>
        <v>0</v>
      </c>
      <c r="H109" s="13"/>
      <c r="I109" s="14">
        <f t="shared" si="6"/>
        <v>0</v>
      </c>
      <c r="J109" s="53">
        <f t="shared" si="4"/>
        <v>0</v>
      </c>
      <c r="K109" s="54"/>
    </row>
    <row r="110" spans="2:11" ht="15.75" thickBot="1">
      <c r="B110" s="20" t="s">
        <v>187</v>
      </c>
      <c r="C110" s="42" t="s">
        <v>204</v>
      </c>
      <c r="D110" s="50" t="s">
        <v>12</v>
      </c>
      <c r="E110" s="31">
        <v>100</v>
      </c>
      <c r="F110" s="15"/>
      <c r="G110" s="27">
        <f t="shared" si="5"/>
        <v>0</v>
      </c>
      <c r="H110" s="13"/>
      <c r="I110" s="14">
        <f t="shared" si="6"/>
        <v>0</v>
      </c>
      <c r="J110" s="53">
        <f t="shared" si="4"/>
        <v>0</v>
      </c>
      <c r="K110" s="54"/>
    </row>
    <row r="111" spans="2:11" ht="15.75" thickBot="1">
      <c r="B111" s="20" t="s">
        <v>188</v>
      </c>
      <c r="C111" s="22" t="s">
        <v>199</v>
      </c>
      <c r="D111" s="50" t="s">
        <v>163</v>
      </c>
      <c r="E111" s="31">
        <v>50</v>
      </c>
      <c r="F111" s="15"/>
      <c r="G111" s="40">
        <f t="shared" si="5"/>
        <v>0</v>
      </c>
      <c r="H111" s="13"/>
      <c r="I111" s="14">
        <f t="shared" si="6"/>
        <v>0</v>
      </c>
      <c r="J111" s="53">
        <f t="shared" si="4"/>
        <v>0</v>
      </c>
      <c r="K111" s="54"/>
    </row>
    <row r="112" spans="2:11" ht="15.75" thickBot="1">
      <c r="B112" s="20" t="s">
        <v>189</v>
      </c>
      <c r="C112" s="42" t="s">
        <v>202</v>
      </c>
      <c r="D112" s="50" t="s">
        <v>163</v>
      </c>
      <c r="E112" s="31">
        <v>40</v>
      </c>
      <c r="F112" s="15"/>
      <c r="G112" s="12">
        <f t="shared" si="5"/>
        <v>0</v>
      </c>
      <c r="H112" s="13"/>
      <c r="I112" s="14">
        <f t="shared" si="6"/>
        <v>0</v>
      </c>
      <c r="J112" s="53">
        <f t="shared" si="4"/>
        <v>0</v>
      </c>
      <c r="K112" s="54"/>
    </row>
    <row r="113" spans="2:11" ht="30.75" thickBot="1">
      <c r="B113" s="20" t="s">
        <v>190</v>
      </c>
      <c r="C113" s="22" t="s">
        <v>192</v>
      </c>
      <c r="D113" s="50" t="s">
        <v>12</v>
      </c>
      <c r="E113" s="31">
        <v>2000</v>
      </c>
      <c r="F113" s="15"/>
      <c r="G113" s="39">
        <f t="shared" si="5"/>
        <v>0</v>
      </c>
      <c r="H113" s="13"/>
      <c r="I113" s="14">
        <f t="shared" si="6"/>
        <v>0</v>
      </c>
      <c r="J113" s="53">
        <f t="shared" si="4"/>
        <v>0</v>
      </c>
      <c r="K113" s="54"/>
    </row>
    <row r="114" spans="2:11" ht="45">
      <c r="B114" s="20" t="s">
        <v>191</v>
      </c>
      <c r="C114" s="42" t="s">
        <v>203</v>
      </c>
      <c r="D114" s="50" t="s">
        <v>12</v>
      </c>
      <c r="E114" s="31">
        <v>450</v>
      </c>
      <c r="F114" s="15"/>
      <c r="G114" s="12">
        <f t="shared" si="5"/>
        <v>0</v>
      </c>
      <c r="H114" s="13"/>
      <c r="I114" s="14">
        <f t="shared" si="6"/>
        <v>0</v>
      </c>
      <c r="J114" s="53">
        <f t="shared" si="4"/>
        <v>0</v>
      </c>
      <c r="K114" s="54"/>
    </row>
    <row r="115" spans="2:11" ht="15.75" thickBot="1"/>
    <row r="116" spans="2:11" ht="16.5" thickBot="1">
      <c r="B116" s="28"/>
      <c r="C116" s="29"/>
      <c r="D116" s="52"/>
      <c r="E116" s="38"/>
      <c r="F116" s="17"/>
      <c r="G116" s="18">
        <f>SUM(G9:G114)</f>
        <v>0</v>
      </c>
      <c r="H116" s="19"/>
      <c r="I116" s="19"/>
      <c r="J116" s="55">
        <f>SUM(J9:K114)</f>
        <v>0</v>
      </c>
      <c r="K116" s="56"/>
    </row>
  </sheetData>
  <mergeCells count="118">
    <mergeCell ref="J87:K87"/>
    <mergeCell ref="J88:K88"/>
    <mergeCell ref="J58:K58"/>
    <mergeCell ref="J59:K59"/>
    <mergeCell ref="J60:K60"/>
    <mergeCell ref="J61:K61"/>
    <mergeCell ref="J62:K62"/>
    <mergeCell ref="J68:K68"/>
    <mergeCell ref="J63:K63"/>
    <mergeCell ref="J64:K64"/>
    <mergeCell ref="J65:K65"/>
    <mergeCell ref="J66:K66"/>
    <mergeCell ref="J67:K67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38:K38"/>
    <mergeCell ref="J39:K39"/>
    <mergeCell ref="J40:K40"/>
    <mergeCell ref="J41:K41"/>
    <mergeCell ref="J43:K43"/>
    <mergeCell ref="J44:K44"/>
    <mergeCell ref="J45:K45"/>
    <mergeCell ref="J47:K47"/>
    <mergeCell ref="J48:K48"/>
    <mergeCell ref="J42:K42"/>
    <mergeCell ref="J46:K46"/>
    <mergeCell ref="J27:K27"/>
    <mergeCell ref="J28:K28"/>
    <mergeCell ref="J29:K29"/>
    <mergeCell ref="J30:K30"/>
    <mergeCell ref="J31:K31"/>
    <mergeCell ref="J32:K32"/>
    <mergeCell ref="J35:K35"/>
    <mergeCell ref="J36:K36"/>
    <mergeCell ref="J37:K37"/>
    <mergeCell ref="J33:K33"/>
    <mergeCell ref="J34:K34"/>
    <mergeCell ref="J17:K17"/>
    <mergeCell ref="J19:K19"/>
    <mergeCell ref="J20:K20"/>
    <mergeCell ref="J21:K21"/>
    <mergeCell ref="J22:K22"/>
    <mergeCell ref="J23:K23"/>
    <mergeCell ref="J24:K24"/>
    <mergeCell ref="J25:K25"/>
    <mergeCell ref="J26:K26"/>
    <mergeCell ref="J18:K18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116:K116"/>
    <mergeCell ref="J70:K70"/>
    <mergeCell ref="J69:K69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89:K89"/>
    <mergeCell ref="J90:K90"/>
    <mergeCell ref="J91:K91"/>
    <mergeCell ref="J92:K92"/>
    <mergeCell ref="J93:K93"/>
    <mergeCell ref="J84:K84"/>
    <mergeCell ref="J85:K85"/>
    <mergeCell ref="J86:K86"/>
    <mergeCell ref="J114:K114"/>
    <mergeCell ref="J97:K97"/>
    <mergeCell ref="J98:K98"/>
    <mergeCell ref="J99:K99"/>
    <mergeCell ref="J100:K100"/>
    <mergeCell ref="J94:K94"/>
    <mergeCell ref="J95:K95"/>
    <mergeCell ref="J96:K96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J110:K110"/>
    <mergeCell ref="J111:K111"/>
    <mergeCell ref="J112:K112"/>
    <mergeCell ref="J113:K113"/>
  </mergeCells>
  <pageMargins left="0.7" right="0.7" top="0.75" bottom="0.75" header="0.511811023622047" footer="0.511811023622047"/>
  <pageSetup paperSize="9" scale="9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</dc:creator>
  <dc:description/>
  <cp:lastModifiedBy>JUSTYNA</cp:lastModifiedBy>
  <cp:revision>4</cp:revision>
  <cp:lastPrinted>2025-05-23T11:58:13Z</cp:lastPrinted>
  <dcterms:created xsi:type="dcterms:W3CDTF">2015-06-05T18:19:00Z</dcterms:created>
  <dcterms:modified xsi:type="dcterms:W3CDTF">2025-07-25T07:09:04Z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