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VIA LUX Barca\DOKUMENTÁCIA\1 Súťažné podklady\"/>
    </mc:Choice>
  </mc:AlternateContent>
  <bookViews>
    <workbookView xWindow="-120" yWindow="-120" windowWidth="29040" windowHeight="15840"/>
  </bookViews>
  <sheets>
    <sheet name="ČASŤ 7" sheetId="2" r:id="rId1"/>
  </sheets>
  <definedNames>
    <definedName name="_xlnm.Print_Titles" localSheetId="0">'ČASŤ 7'!$3:$5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4" i="2" l="1"/>
  <c r="I44" i="2" s="1"/>
  <c r="F44" i="2"/>
  <c r="I43" i="2"/>
  <c r="H43" i="2"/>
  <c r="F43" i="2"/>
  <c r="I42" i="2"/>
  <c r="H42" i="2"/>
  <c r="F42" i="2"/>
  <c r="I41" i="2"/>
  <c r="H41" i="2"/>
  <c r="F41" i="2"/>
  <c r="I40" i="2"/>
  <c r="H40" i="2"/>
  <c r="F40" i="2"/>
  <c r="I39" i="2"/>
  <c r="H39" i="2"/>
  <c r="F39" i="2"/>
  <c r="I38" i="2"/>
  <c r="H38" i="2"/>
  <c r="F38" i="2"/>
  <c r="I37" i="2"/>
  <c r="H37" i="2"/>
  <c r="F37" i="2"/>
  <c r="I36" i="2"/>
  <c r="H36" i="2"/>
  <c r="F36" i="2"/>
  <c r="I35" i="2"/>
  <c r="H35" i="2"/>
  <c r="F35" i="2"/>
  <c r="I34" i="2"/>
  <c r="H34" i="2"/>
  <c r="F34" i="2"/>
  <c r="I33" i="2"/>
  <c r="H33" i="2"/>
  <c r="F33" i="2"/>
  <c r="I32" i="2"/>
  <c r="H32" i="2"/>
  <c r="F32" i="2"/>
  <c r="I31" i="2"/>
  <c r="H31" i="2"/>
  <c r="F31" i="2"/>
  <c r="I30" i="2"/>
  <c r="H30" i="2"/>
  <c r="F30" i="2"/>
  <c r="I29" i="2"/>
  <c r="H29" i="2"/>
  <c r="F29" i="2"/>
  <c r="I28" i="2"/>
  <c r="H28" i="2"/>
  <c r="F28" i="2"/>
  <c r="I27" i="2"/>
  <c r="H27" i="2"/>
  <c r="F27" i="2"/>
  <c r="I26" i="2"/>
  <c r="H26" i="2"/>
  <c r="F26" i="2"/>
  <c r="I25" i="2"/>
  <c r="H25" i="2"/>
  <c r="F25" i="2"/>
  <c r="I24" i="2"/>
  <c r="H24" i="2"/>
  <c r="F24" i="2"/>
  <c r="I23" i="2"/>
  <c r="H23" i="2"/>
  <c r="F23" i="2"/>
  <c r="I22" i="2"/>
  <c r="H22" i="2"/>
  <c r="F22" i="2"/>
  <c r="I21" i="2"/>
  <c r="H21" i="2"/>
  <c r="F21" i="2"/>
  <c r="I20" i="2"/>
  <c r="H20" i="2"/>
  <c r="F20" i="2"/>
  <c r="I19" i="2"/>
  <c r="H19" i="2"/>
  <c r="F19" i="2"/>
  <c r="I18" i="2"/>
  <c r="H18" i="2"/>
  <c r="F18" i="2"/>
  <c r="I17" i="2"/>
  <c r="H17" i="2"/>
  <c r="F17" i="2"/>
  <c r="I16" i="2"/>
  <c r="H16" i="2"/>
  <c r="F16" i="2"/>
  <c r="I15" i="2"/>
  <c r="H15" i="2"/>
  <c r="F15" i="2"/>
  <c r="I14" i="2"/>
  <c r="H14" i="2"/>
  <c r="F14" i="2"/>
  <c r="I13" i="2" l="1"/>
  <c r="H13" i="2"/>
  <c r="F13" i="2"/>
  <c r="I12" i="2"/>
  <c r="H12" i="2"/>
  <c r="F12" i="2"/>
  <c r="I11" i="2"/>
  <c r="H11" i="2"/>
  <c r="F11" i="2"/>
  <c r="I10" i="2"/>
  <c r="H10" i="2"/>
  <c r="F10" i="2"/>
  <c r="F6" i="2" l="1"/>
  <c r="F7" i="2"/>
  <c r="F8" i="2"/>
  <c r="F9" i="2"/>
  <c r="H9" i="2"/>
  <c r="I9" i="2" s="1"/>
  <c r="H8" i="2"/>
  <c r="I8" i="2" s="1"/>
  <c r="H7" i="2"/>
  <c r="I7" i="2" s="1"/>
  <c r="F45" i="2" l="1"/>
  <c r="H6" i="2"/>
  <c r="H45" i="2" s="1"/>
  <c r="I6" i="2" l="1"/>
  <c r="I45" i="2" s="1"/>
</calcChain>
</file>

<file path=xl/sharedStrings.xml><?xml version="1.0" encoding="utf-8"?>
<sst xmlns="http://schemas.openxmlformats.org/spreadsheetml/2006/main" count="102" uniqueCount="66">
  <si>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</si>
  <si>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</si>
  <si>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</si>
  <si>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</si>
  <si>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</si>
  <si>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</si>
  <si>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</si>
  <si>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</si>
  <si>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</si>
  <si>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</si>
  <si>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</si>
  <si>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</si>
  <si>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>Zákazka:</t>
  </si>
  <si>
    <t>Identifikačné údaje:</t>
  </si>
  <si>
    <t xml:space="preserve">Obchodné meno:  </t>
  </si>
  <si>
    <t xml:space="preserve">Adresa:  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</si>
  <si>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</si>
  <si>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</si>
  <si>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            Dátum                                                                 Meno oprávnenej osoby                                                                                 Podpis</t>
  </si>
  <si>
    <t>kg</t>
  </si>
  <si>
    <t>ks</t>
  </si>
  <si>
    <t xml:space="preserve">Ver. obst.: </t>
  </si>
  <si>
    <t xml:space="preserve">VIA LUX – Domov sociálnych služieb a zariadenie pre seniorov  </t>
  </si>
  <si>
    <t>PRÍLOHA č.3-2</t>
  </si>
  <si>
    <t>ČASŤ 2 - Mlieko a mliečne výrobky</t>
  </si>
  <si>
    <t>Mlieko 7dňové polotučné obsah tuku 1,5% tetrapak 1l</t>
  </si>
  <si>
    <t>Mlieko trvanlivé polotučné obsah tuku 1,5% tetrapak 1l</t>
  </si>
  <si>
    <t>Smotana šľahačková s obsahom tuku 33% trvanlivá min.250ml</t>
  </si>
  <si>
    <t>Smotana sladká na varenie 10% trvanlivá 500ml</t>
  </si>
  <si>
    <t>Smotana čerstvá pochúťková kyslá 16% min.200ml</t>
  </si>
  <si>
    <t>Smotana čerstvá pochúťková kyslá 16% 1l</t>
  </si>
  <si>
    <t>Maslo obyčajné čerstvé 125g min.obsah mliečného tuku 82%</t>
  </si>
  <si>
    <t>Maslo obyčajné čerstvé 250g min.obsah mliečného tuku 82%</t>
  </si>
  <si>
    <t>Syr tvrdý zrejúci plnotučný vakuovo balený 45% tuku v sušine (nie s rastlinným tukom)</t>
  </si>
  <si>
    <t>Syr tvrdý zrejúci plnotučný údený vakuovo balený 45% tuku v  sušine (nie s rastlinným tukom)</t>
  </si>
  <si>
    <t>Syr tavený 150g tuk v sušine 48% (štvorec), rôzné druhy /3ks v balení/</t>
  </si>
  <si>
    <t>Syr tavený 140g tuk v sušine 48% (trojuholník), rôzné druhy /8ks v balení/</t>
  </si>
  <si>
    <t>Syr tavený roztierateľný v črievku 100g tuk v sušine 48%</t>
  </si>
  <si>
    <t>Syr tavený roztierateľný v črievku 1kg tuk v sušine 48%</t>
  </si>
  <si>
    <t>Čerstvý,prírodný,nezrejúci,biely syr v tvare ovalnej loptičky v uzavretých vreckách v náleve min.100g (taliansky typ) množstvo tuku v sušine 44%</t>
  </si>
  <si>
    <t>Čerstvý, prírodný, nezrejúci, biely syr v tvare tehly (taliansky typ)</t>
  </si>
  <si>
    <t>Parenica 100g</t>
  </si>
  <si>
    <t>Údená parenica 100g</t>
  </si>
  <si>
    <t>Smotanová nátierka termizovaná 200g - tuk hmot.najmenej 31%, zloženie: pasterizovaná smotana 90%, suš.mlieko, jedlá soľ 0,5%, modifokovaný škrob</t>
  </si>
  <si>
    <t>Jogurt biely smotanový 150ml min.obsah tuku 9%</t>
  </si>
  <si>
    <t>Jogurt biely 150ml min.obsah tuku 4%</t>
  </si>
  <si>
    <t>Jogurt ovocný smotanový 150ml - min.obsah tuku 4% (rôzne ovocné prichute)</t>
  </si>
  <si>
    <t>Jogurt čokoládový smotanový 150ml - min.obsah tuku 4%</t>
  </si>
  <si>
    <t>Termix tvarohový min.80g (rôzne druhy), tuk min 12)%</t>
  </si>
  <si>
    <t>Pribináčik min.80g</t>
  </si>
  <si>
    <t>Tvaroh hrudkovitý vakuovo balený sušina min.23% hmot.,tuk menej ako 10% hmot. 500g</t>
  </si>
  <si>
    <t xml:space="preserve">Tvaroh hrudkovitý vakuovo balený sušina min.23% hmot.,tuk menej ako 10% hmot. 3kg </t>
  </si>
  <si>
    <t>Bryndza 48% tuku, sušina 44%, soľ najviac 2,5% - 125g</t>
  </si>
  <si>
    <t>Jogurtové mlieko min.230g obsah tuku min.2,5g (rôzne príchute)</t>
  </si>
  <si>
    <t>Ochutené mlieko min.200ml /tetra pak/ (rôzne príchute)</t>
  </si>
  <si>
    <t>Acidofilné mlieko min.230ml - viac ako 1% tuku</t>
  </si>
  <si>
    <t>Acidofilné mlieko ochutené min.230ml - viac ako 1% tuku</t>
  </si>
  <si>
    <t>Syr biely sójový výrobok zloženie: pitná voda, sójové bôby 25%</t>
  </si>
  <si>
    <t>Syr údený sójový výrobok zloženie: pitná voda, sójové bôby 25%</t>
  </si>
  <si>
    <t>Rastlinná tuková nátierka 75% na pečenie, prípravu krémov a plniek, zloženie:rastlinné oleje, čiastočne hydrogenovaný rastlinný tuk (palmový), voda, emulgátory: polyglycerolové estery mastných kyselín, jedlá soľ (0,2 %), slnečnicový lecitín a mono a diglyceridy mastných kyselín, kyselina sorbová, maslová aróma, kyselina citrónová a kyselina mliečna, beta-karotén, Vitamíny A, D, 250g</t>
  </si>
  <si>
    <t>Rastlinná tuková nátierka 75% na pečenie a varenie, zloženie: rastlinné tuky a oleje, voda, emulgátory polyglycerolové estery mastných kyselín, mono- a diglyceridy mastných kyselín a slnečnicový lecitín, jedlá soľ(0,25%), kyselina sorbová, maslová aróma, kyselina citrónová a mliečná, karotény 250g</t>
  </si>
  <si>
    <t>Rastlinný roztierateľný tuk 400-500g Veto alebo ekv., so zníženým obsahom tuku,zloženie: voda, rastl.oleje a tuky, emulgátor-monodiaglyceridy mastných kyselín, slnečnicový lecitín, kyselina citrónová, aróma, vitamín A,E,D, beta-karotén</t>
  </si>
  <si>
    <t>Margarín Rama alebo ekv. 400g-500g so znížením obsahom tuku 60%, olej 40% tuk, voda, sušený cmar, jedlá soľ, emulgator monodiaglyceroly mastných kyselín, slnečnicový lecitín, chem.konzer.látka solbandraselný, regulátor kyslosti kyselina citrónová, vitamíny ADE, farbivo beta karotén</t>
  </si>
  <si>
    <t>bal.</t>
  </si>
  <si>
    <r>
      <t>Syr</t>
    </r>
    <r>
      <rPr>
        <b/>
        <sz val="11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 xml:space="preserve">polotvrdý zrejúci plnotučný ementálskeho typu 45% tuku v sušine, vákuovo balený (nie s rastlinným tukom) </t>
    </r>
  </si>
  <si>
    <t>Dodávky potravín VIA LUX – DSS a ZpS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</si>
</sst>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9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3" fillId="2" borderId="0" xfId="0" applyFont="1" applyFill="1" applyProtection="1">
      <protection hidden="1"/>
    </xf>
    <xf numFmtId="0" fontId="11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2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7" fillId="2" borderId="1" xfId="0" applyFont="1" applyFill="1" applyBorder="1" applyAlignment="1" applyProtection="1">
      <alignment horizontal="center" vertical="center"/>
      <protection hidden="1"/>
    </xf>
    <xf numFmtId="4" fontId="2" fillId="0" borderId="1" xfId="0" applyNumberFormat="1" applyFont="1" applyBorder="1" applyAlignment="1" applyProtection="1">
      <alignment horizontal="right" vertical="center"/>
      <protection hidden="1"/>
    </xf>
    <xf numFmtId="4" fontId="2" fillId="2" borderId="3" xfId="0" applyNumberFormat="1" applyFont="1" applyFill="1" applyBorder="1" applyAlignment="1" applyProtection="1">
      <alignment horizontal="right" vertical="center"/>
      <protection hidden="1"/>
    </xf>
    <xf numFmtId="10" fontId="8" fillId="0" borderId="3" xfId="0" applyNumberFormat="1" applyFont="1" applyBorder="1" applyAlignment="1" applyProtection="1">
      <alignment horizontal="center" vertical="center" wrapText="1"/>
      <protection hidden="1"/>
    </xf>
    <xf numFmtId="4" fontId="6" fillId="5" borderId="3" xfId="0" applyNumberFormat="1" applyFont="1" applyFill="1" applyBorder="1" applyAlignment="1" applyProtection="1">
      <alignment horizontal="right" vertical="center"/>
      <protection hidden="1"/>
    </xf>
    <xf numFmtId="49" fontId="4" fillId="2" borderId="0" xfId="0" applyNumberFormat="1" applyFont="1" applyFill="1" applyProtection="1">
      <protection hidden="1"/>
    </xf>
    <xf numFmtId="49" fontId="4" fillId="2" borderId="0" xfId="0" applyNumberFormat="1" applyFont="1" applyFill="1" applyAlignment="1" applyProtection="1">
      <alignment horizontal="left"/>
      <protection hidden="1"/>
    </xf>
    <xf numFmtId="49" fontId="12" fillId="2" borderId="0" xfId="0" applyNumberFormat="1" applyFont="1" applyFill="1" applyAlignment="1" applyProtection="1">
      <alignment vertical="top" wrapText="1"/>
      <protection hidden="1"/>
    </xf>
    <xf numFmtId="49" fontId="0" fillId="2" borderId="0" xfId="0" applyNumberFormat="1" applyFill="1" applyProtection="1">
      <protection hidden="1"/>
    </xf>
    <xf numFmtId="4" fontId="2" fillId="6" borderId="1" xfId="0" applyNumberFormat="1" applyFont="1" applyFill="1" applyBorder="1" applyAlignment="1" applyProtection="1">
      <alignment horizontal="right" vertical="center"/>
      <protection locked="0" hidden="1"/>
    </xf>
    <xf numFmtId="9" fontId="2" fillId="6" borderId="1" xfId="0" applyNumberFormat="1" applyFont="1" applyFill="1" applyBorder="1" applyAlignment="1" applyProtection="1">
      <alignment horizontal="center" vertical="center"/>
      <protection locked="0" hidden="1"/>
    </xf>
    <xf numFmtId="3" fontId="14" fillId="0" borderId="1" xfId="0" applyNumberFormat="1" applyFont="1" applyBorder="1" applyAlignment="1">
      <alignment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Fill="1" applyBorder="1" applyAlignment="1">
      <alignment vertical="center"/>
    </xf>
    <xf numFmtId="3" fontId="14" fillId="2" borderId="1" xfId="0" applyNumberFormat="1" applyFont="1" applyFill="1" applyBorder="1" applyAlignment="1">
      <alignment vertical="center"/>
    </xf>
    <xf numFmtId="0" fontId="15" fillId="0" borderId="1" xfId="0" applyFont="1" applyFill="1" applyBorder="1" applyAlignment="1">
      <alignment vertical="center"/>
    </xf>
    <xf numFmtId="0" fontId="15" fillId="2" borderId="1" xfId="0" applyFont="1" applyFill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49" fontId="8" fillId="6" borderId="7" xfId="0" applyNumberFormat="1" applyFont="1" applyFill="1" applyBorder="1" applyAlignment="1" applyProtection="1">
      <alignment horizontal="left" wrapText="1"/>
      <protection locked="0"/>
    </xf>
    <xf numFmtId="49" fontId="8" fillId="6" borderId="0" xfId="0" applyNumberFormat="1" applyFont="1" applyFill="1" applyAlignment="1" applyProtection="1">
      <alignment horizontal="left" wrapText="1"/>
      <protection locked="0"/>
    </xf>
    <xf numFmtId="49" fontId="8" fillId="6" borderId="8" xfId="0" applyNumberFormat="1" applyFont="1" applyFill="1" applyBorder="1" applyAlignment="1" applyProtection="1">
      <alignment horizontal="left" wrapText="1"/>
      <protection locked="0"/>
    </xf>
    <xf numFmtId="49" fontId="0" fillId="6" borderId="7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Alignment="1" applyProtection="1">
      <alignment vertical="top" wrapText="1"/>
      <protection hidden="1"/>
    </xf>
    <xf numFmtId="49" fontId="0" fillId="6" borderId="8" xfId="0" applyNumberFormat="1" applyFill="1" applyBorder="1" applyAlignment="1" applyProtection="1">
      <alignment vertical="top" wrapText="1"/>
      <protection hidden="1"/>
    </xf>
    <xf numFmtId="49" fontId="13" fillId="6" borderId="9" xfId="0" applyNumberFormat="1" applyFont="1" applyFill="1" applyBorder="1" applyAlignment="1" applyProtection="1">
      <alignment horizontal="left" vertical="top" wrapText="1"/>
      <protection hidden="1"/>
    </xf>
    <xf numFmtId="49" fontId="13" fillId="6" borderId="10" xfId="0" applyNumberFormat="1" applyFont="1" applyFill="1" applyBorder="1" applyAlignment="1" applyProtection="1">
      <alignment horizontal="left" vertical="top" wrapText="1"/>
      <protection hidden="1"/>
    </xf>
    <xf numFmtId="49" fontId="13" fillId="6" borderId="11" xfId="0" applyNumberFormat="1" applyFont="1" applyFill="1" applyBorder="1" applyAlignment="1" applyProtection="1">
      <alignment horizontal="left" vertical="top" wrapText="1"/>
      <protection hidden="1"/>
    </xf>
    <xf numFmtId="0" fontId="5" fillId="3" borderId="9" xfId="0" applyFont="1" applyFill="1" applyBorder="1" applyAlignment="1" applyProtection="1">
      <alignment horizontal="left" vertical="center"/>
      <protection hidden="1"/>
    </xf>
    <xf numFmtId="0" fontId="5" fillId="3" borderId="10" xfId="0" applyFont="1" applyFill="1" applyBorder="1" applyAlignment="1" applyProtection="1">
      <alignment horizontal="left" vertical="center"/>
      <protection hidden="1"/>
    </xf>
    <xf numFmtId="0" fontId="5" fillId="3" borderId="2" xfId="0" applyFont="1" applyFill="1" applyBorder="1" applyAlignment="1" applyProtection="1">
      <alignment horizontal="left" vertical="center"/>
      <protection hidden="1"/>
    </xf>
    <xf numFmtId="49" fontId="1" fillId="2" borderId="0" xfId="0" applyNumberFormat="1" applyFont="1" applyFill="1" applyProtection="1">
      <protection hidden="1"/>
    </xf>
    <xf numFmtId="49" fontId="5" fillId="2" borderId="0" xfId="0" applyNumberFormat="1" applyFont="1" applyFill="1" applyAlignment="1" applyProtection="1">
      <alignment horizontal="left"/>
      <protection hidden="1"/>
    </xf>
    <xf numFmtId="49" fontId="8" fillId="6" borderId="4" xfId="0" applyNumberFormat="1" applyFont="1" applyFill="1" applyBorder="1" applyAlignment="1" applyProtection="1">
      <alignment vertical="top" wrapText="1"/>
      <protection locked="0"/>
    </xf>
    <xf numFmtId="49" fontId="8" fillId="6" borderId="5" xfId="0" applyNumberFormat="1" applyFont="1" applyFill="1" applyBorder="1" applyAlignment="1" applyProtection="1">
      <alignment vertical="top" wrapText="1"/>
      <protection locked="0"/>
    </xf>
    <xf numFmtId="49" fontId="8" fillId="6" borderId="6" xfId="0" applyNumberFormat="1" applyFont="1" applyFill="1" applyBorder="1" applyAlignment="1" applyProtection="1">
      <alignment vertical="top" wrapText="1"/>
      <protection locked="0"/>
    </xf>
    <xf numFmtId="49" fontId="8" fillId="6" borderId="7" xfId="0" applyNumberFormat="1" applyFont="1" applyFill="1" applyBorder="1" applyAlignment="1" applyProtection="1">
      <alignment vertical="top" wrapText="1"/>
      <protection locked="0"/>
    </xf>
    <xf numFmtId="49" fontId="8" fillId="6" borderId="0" xfId="0" applyNumberFormat="1" applyFont="1" applyFill="1" applyAlignment="1" applyProtection="1">
      <alignment vertical="top" wrapText="1"/>
      <protection locked="0"/>
    </xf>
    <xf numFmtId="49" fontId="8" fillId="6" borderId="8" xfId="0" applyNumberFormat="1" applyFont="1" applyFill="1" applyBorder="1" applyAlignment="1" applyProtection="1">
      <alignment vertical="top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tabSelected="1" topLeftCell="A36" zoomScaleNormal="100" workbookViewId="0">
      <selection activeCell="E44" sqref="E44"/>
    </sheetView>
  </sheetViews>
  <sheetFormatPr defaultColWidth="9.109375" defaultRowHeight="13.2" x14ac:dyDescent="0.25"/>
  <cols>
    <col min="1" max="1" width="6.44140625" style="4" customWidth="1"/>
    <col min="2" max="2" width="58.6640625" style="4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23</v>
      </c>
      <c r="B1" s="2"/>
      <c r="C1" s="2"/>
      <c r="D1" s="15"/>
      <c r="E1" s="15"/>
      <c r="F1" s="15"/>
      <c r="G1" s="15"/>
      <c r="H1" s="15"/>
      <c r="I1" s="15"/>
    </row>
    <row r="2" spans="1:9" ht="15.6" x14ac:dyDescent="0.3">
      <c r="A2" s="5" t="s">
        <v>0</v>
      </c>
      <c r="B2" s="2"/>
      <c r="C2" s="2"/>
      <c r="D2" s="15" t="s">
        <v>21</v>
      </c>
      <c r="E2" s="43" t="s">
        <v>22</v>
      </c>
      <c r="F2" s="43"/>
      <c r="G2" s="43"/>
      <c r="H2" s="43"/>
      <c r="I2" s="43"/>
    </row>
    <row r="3" spans="1:9" ht="15.6" x14ac:dyDescent="0.3">
      <c r="A3" s="6" t="s">
        <v>24</v>
      </c>
      <c r="B3" s="2"/>
      <c r="C3" s="2"/>
      <c r="D3" s="16" t="s">
        <v>12</v>
      </c>
      <c r="E3" s="44" t="s">
        <v>65</v>
      </c>
      <c r="F3" s="44"/>
      <c r="G3" s="44"/>
      <c r="H3" s="44"/>
      <c r="I3" s="44"/>
    </row>
    <row r="4" spans="1:9" ht="11.25" customHeight="1" x14ac:dyDescent="0.3">
      <c r="A4" s="7"/>
      <c r="B4" s="2"/>
      <c r="C4" s="2"/>
      <c r="D4" s="3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9</v>
      </c>
      <c r="D5" s="8" t="s">
        <v>11</v>
      </c>
      <c r="E5" s="8" t="s">
        <v>10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14.4" x14ac:dyDescent="0.25">
      <c r="A6" s="10">
        <v>1</v>
      </c>
      <c r="B6" s="28" t="s">
        <v>25</v>
      </c>
      <c r="C6" s="23" t="s">
        <v>20</v>
      </c>
      <c r="D6" s="21">
        <v>16000</v>
      </c>
      <c r="E6" s="19"/>
      <c r="F6" s="11" t="str">
        <f>IF(E6="","",ROUND(D6*E6,2))</f>
        <v/>
      </c>
      <c r="G6" s="20"/>
      <c r="H6" s="11" t="str">
        <f>IF(G6="","",ROUND(F6*G6,2))</f>
        <v/>
      </c>
      <c r="I6" s="11" t="str">
        <f>IF(G6="","",F6+H6)</f>
        <v/>
      </c>
    </row>
    <row r="7" spans="1:9" ht="14.4" x14ac:dyDescent="0.25">
      <c r="A7" s="10">
        <v>2</v>
      </c>
      <c r="B7" s="28" t="s">
        <v>26</v>
      </c>
      <c r="C7" s="23" t="s">
        <v>20</v>
      </c>
      <c r="D7" s="21">
        <v>600</v>
      </c>
      <c r="E7" s="19"/>
      <c r="F7" s="11" t="str">
        <f t="shared" ref="F7:F9" si="0">IF(E7="","",ROUND(D7*E7,2))</f>
        <v/>
      </c>
      <c r="G7" s="20"/>
      <c r="H7" s="11" t="str">
        <f t="shared" ref="H7:H9" si="1">IF(G7="","",ROUND(F7*G7,2))</f>
        <v/>
      </c>
      <c r="I7" s="11" t="str">
        <f t="shared" ref="I7:I9" si="2">IF(G7="","",F7+H7)</f>
        <v/>
      </c>
    </row>
    <row r="8" spans="1:9" ht="14.4" x14ac:dyDescent="0.25">
      <c r="A8" s="10">
        <v>3</v>
      </c>
      <c r="B8" s="28" t="s">
        <v>27</v>
      </c>
      <c r="C8" s="23" t="s">
        <v>20</v>
      </c>
      <c r="D8" s="21">
        <v>20</v>
      </c>
      <c r="E8" s="19"/>
      <c r="F8" s="11" t="str">
        <f t="shared" si="0"/>
        <v/>
      </c>
      <c r="G8" s="20"/>
      <c r="H8" s="11" t="str">
        <f t="shared" si="1"/>
        <v/>
      </c>
      <c r="I8" s="11" t="str">
        <f t="shared" si="2"/>
        <v/>
      </c>
    </row>
    <row r="9" spans="1:9" ht="14.4" x14ac:dyDescent="0.25">
      <c r="A9" s="10">
        <v>4</v>
      </c>
      <c r="B9" s="28" t="s">
        <v>28</v>
      </c>
      <c r="C9" s="23" t="s">
        <v>20</v>
      </c>
      <c r="D9" s="21">
        <v>450</v>
      </c>
      <c r="E9" s="19"/>
      <c r="F9" s="11" t="str">
        <f t="shared" si="0"/>
        <v/>
      </c>
      <c r="G9" s="20"/>
      <c r="H9" s="11" t="str">
        <f t="shared" si="1"/>
        <v/>
      </c>
      <c r="I9" s="11" t="str">
        <f t="shared" si="2"/>
        <v/>
      </c>
    </row>
    <row r="10" spans="1:9" ht="14.4" x14ac:dyDescent="0.25">
      <c r="A10" s="10">
        <v>5</v>
      </c>
      <c r="B10" s="28" t="s">
        <v>29</v>
      </c>
      <c r="C10" s="23" t="s">
        <v>20</v>
      </c>
      <c r="D10" s="21">
        <v>500</v>
      </c>
      <c r="E10" s="19"/>
      <c r="F10" s="11" t="str">
        <f>IF(E10="","",ROUND(D10*E10,2))</f>
        <v/>
      </c>
      <c r="G10" s="20"/>
      <c r="H10" s="11" t="str">
        <f>IF(G10="","",ROUND(F10*G10,2))</f>
        <v/>
      </c>
      <c r="I10" s="11" t="str">
        <f>IF(G10="","",F10+H10)</f>
        <v/>
      </c>
    </row>
    <row r="11" spans="1:9" ht="14.4" x14ac:dyDescent="0.25">
      <c r="A11" s="10">
        <v>6</v>
      </c>
      <c r="B11" s="29" t="s">
        <v>30</v>
      </c>
      <c r="C11" s="23" t="s">
        <v>20</v>
      </c>
      <c r="D11" s="21">
        <v>150</v>
      </c>
      <c r="E11" s="19"/>
      <c r="F11" s="11" t="str">
        <f t="shared" ref="F11:F13" si="3">IF(E11="","",ROUND(D11*E11,2))</f>
        <v/>
      </c>
      <c r="G11" s="20"/>
      <c r="H11" s="11" t="str">
        <f t="shared" ref="H11:H13" si="4">IF(G11="","",ROUND(F11*G11,2))</f>
        <v/>
      </c>
      <c r="I11" s="11" t="str">
        <f t="shared" ref="I11:I13" si="5">IF(G11="","",F11+H11)</f>
        <v/>
      </c>
    </row>
    <row r="12" spans="1:9" ht="14.4" x14ac:dyDescent="0.25">
      <c r="A12" s="10">
        <v>7</v>
      </c>
      <c r="B12" s="28" t="s">
        <v>31</v>
      </c>
      <c r="C12" s="23" t="s">
        <v>20</v>
      </c>
      <c r="D12" s="21">
        <v>4000</v>
      </c>
      <c r="E12" s="19"/>
      <c r="F12" s="11" t="str">
        <f t="shared" si="3"/>
        <v/>
      </c>
      <c r="G12" s="20"/>
      <c r="H12" s="11" t="str">
        <f t="shared" si="4"/>
        <v/>
      </c>
      <c r="I12" s="11" t="str">
        <f t="shared" si="5"/>
        <v/>
      </c>
    </row>
    <row r="13" spans="1:9" ht="14.4" x14ac:dyDescent="0.25">
      <c r="A13" s="10">
        <v>8</v>
      </c>
      <c r="B13" s="28" t="s">
        <v>32</v>
      </c>
      <c r="C13" s="23" t="s">
        <v>20</v>
      </c>
      <c r="D13" s="24">
        <v>8000</v>
      </c>
      <c r="E13" s="19"/>
      <c r="F13" s="11" t="str">
        <f t="shared" si="3"/>
        <v/>
      </c>
      <c r="G13" s="20"/>
      <c r="H13" s="11" t="str">
        <f t="shared" si="4"/>
        <v/>
      </c>
      <c r="I13" s="11" t="str">
        <f t="shared" si="5"/>
        <v/>
      </c>
    </row>
    <row r="14" spans="1:9" ht="28.8" x14ac:dyDescent="0.25">
      <c r="A14" s="10">
        <v>9</v>
      </c>
      <c r="B14" s="26" t="s">
        <v>33</v>
      </c>
      <c r="C14" s="23" t="s">
        <v>19</v>
      </c>
      <c r="D14" s="24">
        <v>400</v>
      </c>
      <c r="E14" s="19"/>
      <c r="F14" s="11" t="str">
        <f>IF(E14="","",ROUND(D14*E14,2))</f>
        <v/>
      </c>
      <c r="G14" s="20"/>
      <c r="H14" s="11" t="str">
        <f>IF(G14="","",ROUND(F14*G14,2))</f>
        <v/>
      </c>
      <c r="I14" s="11" t="str">
        <f>IF(G14="","",F14+H14)</f>
        <v/>
      </c>
    </row>
    <row r="15" spans="1:9" ht="28.8" x14ac:dyDescent="0.25">
      <c r="A15" s="10">
        <v>10</v>
      </c>
      <c r="B15" s="26" t="s">
        <v>34</v>
      </c>
      <c r="C15" s="23" t="s">
        <v>19</v>
      </c>
      <c r="D15" s="24">
        <v>30</v>
      </c>
      <c r="E15" s="19"/>
      <c r="F15" s="11" t="str">
        <f t="shared" ref="F15:F17" si="6">IF(E15="","",ROUND(D15*E15,2))</f>
        <v/>
      </c>
      <c r="G15" s="20"/>
      <c r="H15" s="11" t="str">
        <f t="shared" ref="H15:H17" si="7">IF(G15="","",ROUND(F15*G15,2))</f>
        <v/>
      </c>
      <c r="I15" s="11" t="str">
        <f t="shared" ref="I15:I17" si="8">IF(G15="","",F15+H15)</f>
        <v/>
      </c>
    </row>
    <row r="16" spans="1:9" ht="28.8" x14ac:dyDescent="0.25">
      <c r="A16" s="10">
        <v>11</v>
      </c>
      <c r="B16" s="26" t="s">
        <v>64</v>
      </c>
      <c r="C16" s="23" t="s">
        <v>19</v>
      </c>
      <c r="D16" s="24">
        <v>400</v>
      </c>
      <c r="E16" s="19"/>
      <c r="F16" s="11" t="str">
        <f t="shared" si="6"/>
        <v/>
      </c>
      <c r="G16" s="20"/>
      <c r="H16" s="11" t="str">
        <f t="shared" si="7"/>
        <v/>
      </c>
      <c r="I16" s="11" t="str">
        <f t="shared" si="8"/>
        <v/>
      </c>
    </row>
    <row r="17" spans="1:9" ht="14.4" x14ac:dyDescent="0.25">
      <c r="A17" s="10">
        <v>12</v>
      </c>
      <c r="B17" s="28" t="s">
        <v>35</v>
      </c>
      <c r="C17" s="23" t="s">
        <v>63</v>
      </c>
      <c r="D17" s="24">
        <v>3900</v>
      </c>
      <c r="E17" s="19"/>
      <c r="F17" s="11" t="str">
        <f t="shared" si="6"/>
        <v/>
      </c>
      <c r="G17" s="20"/>
      <c r="H17" s="11" t="str">
        <f t="shared" si="7"/>
        <v/>
      </c>
      <c r="I17" s="11" t="str">
        <f t="shared" si="8"/>
        <v/>
      </c>
    </row>
    <row r="18" spans="1:9" ht="28.8" x14ac:dyDescent="0.25">
      <c r="A18" s="10">
        <v>13</v>
      </c>
      <c r="B18" s="28" t="s">
        <v>36</v>
      </c>
      <c r="C18" s="23" t="s">
        <v>63</v>
      </c>
      <c r="D18" s="24">
        <v>600</v>
      </c>
      <c r="E18" s="19"/>
      <c r="F18" s="11" t="str">
        <f>IF(E18="","",ROUND(D18*E18,2))</f>
        <v/>
      </c>
      <c r="G18" s="20"/>
      <c r="H18" s="11" t="str">
        <f>IF(G18="","",ROUND(F18*G18,2))</f>
        <v/>
      </c>
      <c r="I18" s="11" t="str">
        <f>IF(G18="","",F18+H18)</f>
        <v/>
      </c>
    </row>
    <row r="19" spans="1:9" ht="14.4" x14ac:dyDescent="0.25">
      <c r="A19" s="10">
        <v>14</v>
      </c>
      <c r="B19" s="28" t="s">
        <v>37</v>
      </c>
      <c r="C19" s="23" t="s">
        <v>20</v>
      </c>
      <c r="D19" s="24">
        <v>300</v>
      </c>
      <c r="E19" s="19"/>
      <c r="F19" s="11" t="str">
        <f t="shared" ref="F19:F21" si="9">IF(E19="","",ROUND(D19*E19,2))</f>
        <v/>
      </c>
      <c r="G19" s="20"/>
      <c r="H19" s="11" t="str">
        <f t="shared" ref="H19:H21" si="10">IF(G19="","",ROUND(F19*G19,2))</f>
        <v/>
      </c>
      <c r="I19" s="11" t="str">
        <f t="shared" ref="I19:I21" si="11">IF(G19="","",F19+H19)</f>
        <v/>
      </c>
    </row>
    <row r="20" spans="1:9" ht="14.4" x14ac:dyDescent="0.25">
      <c r="A20" s="10">
        <v>15</v>
      </c>
      <c r="B20" s="28" t="s">
        <v>38</v>
      </c>
      <c r="C20" s="23" t="s">
        <v>20</v>
      </c>
      <c r="D20" s="24">
        <v>30</v>
      </c>
      <c r="E20" s="19"/>
      <c r="F20" s="11" t="str">
        <f t="shared" si="9"/>
        <v/>
      </c>
      <c r="G20" s="20"/>
      <c r="H20" s="11" t="str">
        <f t="shared" si="10"/>
        <v/>
      </c>
      <c r="I20" s="11" t="str">
        <f t="shared" si="11"/>
        <v/>
      </c>
    </row>
    <row r="21" spans="1:9" ht="43.2" x14ac:dyDescent="0.25">
      <c r="A21" s="10">
        <v>16</v>
      </c>
      <c r="B21" s="28" t="s">
        <v>39</v>
      </c>
      <c r="C21" s="23" t="s">
        <v>20</v>
      </c>
      <c r="D21" s="21">
        <v>1800</v>
      </c>
      <c r="E21" s="19"/>
      <c r="F21" s="11" t="str">
        <f t="shared" si="9"/>
        <v/>
      </c>
      <c r="G21" s="20"/>
      <c r="H21" s="11" t="str">
        <f t="shared" si="10"/>
        <v/>
      </c>
      <c r="I21" s="11" t="str">
        <f t="shared" si="11"/>
        <v/>
      </c>
    </row>
    <row r="22" spans="1:9" ht="14.4" x14ac:dyDescent="0.25">
      <c r="A22" s="10">
        <v>17</v>
      </c>
      <c r="B22" s="28" t="s">
        <v>40</v>
      </c>
      <c r="C22" s="23" t="s">
        <v>19</v>
      </c>
      <c r="D22" s="21">
        <v>100</v>
      </c>
      <c r="E22" s="19"/>
      <c r="F22" s="11" t="str">
        <f>IF(E22="","",ROUND(D22*E22,2))</f>
        <v/>
      </c>
      <c r="G22" s="20"/>
      <c r="H22" s="11" t="str">
        <f>IF(G22="","",ROUND(F22*G22,2))</f>
        <v/>
      </c>
      <c r="I22" s="11" t="str">
        <f>IF(G22="","",F22+H22)</f>
        <v/>
      </c>
    </row>
    <row r="23" spans="1:9" ht="14.4" x14ac:dyDescent="0.25">
      <c r="A23" s="10">
        <v>18</v>
      </c>
      <c r="B23" s="28" t="s">
        <v>41</v>
      </c>
      <c r="C23" s="23" t="s">
        <v>19</v>
      </c>
      <c r="D23" s="21">
        <v>1800</v>
      </c>
      <c r="E23" s="19"/>
      <c r="F23" s="11" t="str">
        <f t="shared" ref="F23:F25" si="12">IF(E23="","",ROUND(D23*E23,2))</f>
        <v/>
      </c>
      <c r="G23" s="20"/>
      <c r="H23" s="11" t="str">
        <f t="shared" ref="H23:H25" si="13">IF(G23="","",ROUND(F23*G23,2))</f>
        <v/>
      </c>
      <c r="I23" s="11" t="str">
        <f t="shared" ref="I23:I25" si="14">IF(G23="","",F23+H23)</f>
        <v/>
      </c>
    </row>
    <row r="24" spans="1:9" ht="14.4" x14ac:dyDescent="0.25">
      <c r="A24" s="10">
        <v>19</v>
      </c>
      <c r="B24" s="28" t="s">
        <v>42</v>
      </c>
      <c r="C24" s="23" t="s">
        <v>19</v>
      </c>
      <c r="D24" s="21">
        <v>300</v>
      </c>
      <c r="E24" s="19"/>
      <c r="F24" s="11" t="str">
        <f t="shared" si="12"/>
        <v/>
      </c>
      <c r="G24" s="20"/>
      <c r="H24" s="11" t="str">
        <f t="shared" si="13"/>
        <v/>
      </c>
      <c r="I24" s="11" t="str">
        <f t="shared" si="14"/>
        <v/>
      </c>
    </row>
    <row r="25" spans="1:9" ht="43.2" x14ac:dyDescent="0.25">
      <c r="A25" s="10">
        <v>20</v>
      </c>
      <c r="B25" s="28" t="s">
        <v>43</v>
      </c>
      <c r="C25" s="23" t="s">
        <v>20</v>
      </c>
      <c r="D25" s="21">
        <v>1500</v>
      </c>
      <c r="E25" s="19"/>
      <c r="F25" s="11" t="str">
        <f t="shared" si="12"/>
        <v/>
      </c>
      <c r="G25" s="20"/>
      <c r="H25" s="11" t="str">
        <f t="shared" si="13"/>
        <v/>
      </c>
      <c r="I25" s="11" t="str">
        <f t="shared" si="14"/>
        <v/>
      </c>
    </row>
    <row r="26" spans="1:9" ht="14.4" x14ac:dyDescent="0.25">
      <c r="A26" s="10">
        <v>21</v>
      </c>
      <c r="B26" s="28" t="s">
        <v>44</v>
      </c>
      <c r="C26" s="23" t="s">
        <v>20</v>
      </c>
      <c r="D26" s="21">
        <v>1300</v>
      </c>
      <c r="E26" s="19"/>
      <c r="F26" s="11" t="str">
        <f>IF(E26="","",ROUND(D26*E26,2))</f>
        <v/>
      </c>
      <c r="G26" s="20"/>
      <c r="H26" s="11" t="str">
        <f>IF(G26="","",ROUND(F26*G26,2))</f>
        <v/>
      </c>
      <c r="I26" s="11" t="str">
        <f>IF(G26="","",F26+H26)</f>
        <v/>
      </c>
    </row>
    <row r="27" spans="1:9" ht="14.4" x14ac:dyDescent="0.25">
      <c r="A27" s="10">
        <v>22</v>
      </c>
      <c r="B27" s="28" t="s">
        <v>45</v>
      </c>
      <c r="C27" s="23" t="s">
        <v>20</v>
      </c>
      <c r="D27" s="21">
        <v>1300</v>
      </c>
      <c r="E27" s="19"/>
      <c r="F27" s="11" t="str">
        <f t="shared" ref="F27:F29" si="15">IF(E27="","",ROUND(D27*E27,2))</f>
        <v/>
      </c>
      <c r="G27" s="20"/>
      <c r="H27" s="11" t="str">
        <f t="shared" ref="H27:H29" si="16">IF(G27="","",ROUND(F27*G27,2))</f>
        <v/>
      </c>
      <c r="I27" s="11" t="str">
        <f t="shared" ref="I27:I29" si="17">IF(G27="","",F27+H27)</f>
        <v/>
      </c>
    </row>
    <row r="28" spans="1:9" ht="28.8" x14ac:dyDescent="0.25">
      <c r="A28" s="10">
        <v>23</v>
      </c>
      <c r="B28" s="28" t="s">
        <v>46</v>
      </c>
      <c r="C28" s="23" t="s">
        <v>20</v>
      </c>
      <c r="D28" s="21">
        <v>3000</v>
      </c>
      <c r="E28" s="19"/>
      <c r="F28" s="11" t="str">
        <f t="shared" si="15"/>
        <v/>
      </c>
      <c r="G28" s="20"/>
      <c r="H28" s="11" t="str">
        <f t="shared" si="16"/>
        <v/>
      </c>
      <c r="I28" s="11" t="str">
        <f t="shared" si="17"/>
        <v/>
      </c>
    </row>
    <row r="29" spans="1:9" ht="14.4" x14ac:dyDescent="0.25">
      <c r="A29" s="10">
        <v>24</v>
      </c>
      <c r="B29" s="28" t="s">
        <v>47</v>
      </c>
      <c r="C29" s="23" t="s">
        <v>20</v>
      </c>
      <c r="D29" s="21">
        <v>1200</v>
      </c>
      <c r="E29" s="19"/>
      <c r="F29" s="11" t="str">
        <f t="shared" si="15"/>
        <v/>
      </c>
      <c r="G29" s="20"/>
      <c r="H29" s="11" t="str">
        <f t="shared" si="16"/>
        <v/>
      </c>
      <c r="I29" s="11" t="str">
        <f t="shared" si="17"/>
        <v/>
      </c>
    </row>
    <row r="30" spans="1:9" ht="14.4" x14ac:dyDescent="0.25">
      <c r="A30" s="10">
        <v>25</v>
      </c>
      <c r="B30" s="28" t="s">
        <v>48</v>
      </c>
      <c r="C30" s="23" t="s">
        <v>20</v>
      </c>
      <c r="D30" s="21">
        <v>5000</v>
      </c>
      <c r="E30" s="19"/>
      <c r="F30" s="11" t="str">
        <f>IF(E30="","",ROUND(D30*E30,2))</f>
        <v/>
      </c>
      <c r="G30" s="20"/>
      <c r="H30" s="11" t="str">
        <f>IF(G30="","",ROUND(F30*G30,2))</f>
        <v/>
      </c>
      <c r="I30" s="11" t="str">
        <f>IF(G30="","",F30+H30)</f>
        <v/>
      </c>
    </row>
    <row r="31" spans="1:9" ht="14.4" x14ac:dyDescent="0.25">
      <c r="A31" s="10">
        <v>26</v>
      </c>
      <c r="B31" s="28" t="s">
        <v>49</v>
      </c>
      <c r="C31" s="23" t="s">
        <v>20</v>
      </c>
      <c r="D31" s="21">
        <v>1000</v>
      </c>
      <c r="E31" s="19"/>
      <c r="F31" s="11" t="str">
        <f t="shared" ref="F31:F33" si="18">IF(E31="","",ROUND(D31*E31,2))</f>
        <v/>
      </c>
      <c r="G31" s="20"/>
      <c r="H31" s="11" t="str">
        <f t="shared" ref="H31:H33" si="19">IF(G31="","",ROUND(F31*G31,2))</f>
        <v/>
      </c>
      <c r="I31" s="11" t="str">
        <f t="shared" ref="I31:I33" si="20">IF(G31="","",F31+H31)</f>
        <v/>
      </c>
    </row>
    <row r="32" spans="1:9" ht="28.8" x14ac:dyDescent="0.25">
      <c r="A32" s="10">
        <v>27</v>
      </c>
      <c r="B32" s="28" t="s">
        <v>50</v>
      </c>
      <c r="C32" s="23" t="s">
        <v>20</v>
      </c>
      <c r="D32" s="21">
        <v>150</v>
      </c>
      <c r="E32" s="19"/>
      <c r="F32" s="11" t="str">
        <f t="shared" si="18"/>
        <v/>
      </c>
      <c r="G32" s="20"/>
      <c r="H32" s="11" t="str">
        <f t="shared" si="19"/>
        <v/>
      </c>
      <c r="I32" s="11" t="str">
        <f t="shared" si="20"/>
        <v/>
      </c>
    </row>
    <row r="33" spans="1:9" ht="28.8" x14ac:dyDescent="0.25">
      <c r="A33" s="10">
        <v>28</v>
      </c>
      <c r="B33" s="28" t="s">
        <v>51</v>
      </c>
      <c r="C33" s="23" t="s">
        <v>20</v>
      </c>
      <c r="D33" s="21">
        <v>500</v>
      </c>
      <c r="E33" s="19"/>
      <c r="F33" s="11" t="str">
        <f t="shared" si="18"/>
        <v/>
      </c>
      <c r="G33" s="20"/>
      <c r="H33" s="11" t="str">
        <f t="shared" si="19"/>
        <v/>
      </c>
      <c r="I33" s="11" t="str">
        <f t="shared" si="20"/>
        <v/>
      </c>
    </row>
    <row r="34" spans="1:9" ht="14.4" x14ac:dyDescent="0.25">
      <c r="A34" s="10">
        <v>29</v>
      </c>
      <c r="B34" s="28" t="s">
        <v>52</v>
      </c>
      <c r="C34" s="23" t="s">
        <v>20</v>
      </c>
      <c r="D34" s="21">
        <v>500</v>
      </c>
      <c r="E34" s="19"/>
      <c r="F34" s="11" t="str">
        <f>IF(E34="","",ROUND(D34*E34,2))</f>
        <v/>
      </c>
      <c r="G34" s="20"/>
      <c r="H34" s="11" t="str">
        <f>IF(G34="","",ROUND(F34*G34,2))</f>
        <v/>
      </c>
      <c r="I34" s="11" t="str">
        <f>IF(G34="","",F34+H34)</f>
        <v/>
      </c>
    </row>
    <row r="35" spans="1:9" ht="14.4" x14ac:dyDescent="0.25">
      <c r="A35" s="10">
        <v>30</v>
      </c>
      <c r="B35" s="29" t="s">
        <v>53</v>
      </c>
      <c r="C35" s="23" t="s">
        <v>20</v>
      </c>
      <c r="D35" s="21">
        <v>1000</v>
      </c>
      <c r="E35" s="19"/>
      <c r="F35" s="11" t="str">
        <f t="shared" ref="F35:F37" si="21">IF(E35="","",ROUND(D35*E35,2))</f>
        <v/>
      </c>
      <c r="G35" s="20"/>
      <c r="H35" s="11" t="str">
        <f t="shared" ref="H35:H37" si="22">IF(G35="","",ROUND(F35*G35,2))</f>
        <v/>
      </c>
      <c r="I35" s="11" t="str">
        <f t="shared" ref="I35:I37" si="23">IF(G35="","",F35+H35)</f>
        <v/>
      </c>
    </row>
    <row r="36" spans="1:9" ht="14.4" x14ac:dyDescent="0.25">
      <c r="A36" s="10">
        <v>31</v>
      </c>
      <c r="B36" s="26" t="s">
        <v>54</v>
      </c>
      <c r="C36" s="25" t="s">
        <v>20</v>
      </c>
      <c r="D36" s="21">
        <v>500</v>
      </c>
      <c r="E36" s="19"/>
      <c r="F36" s="11" t="str">
        <f t="shared" si="21"/>
        <v/>
      </c>
      <c r="G36" s="20"/>
      <c r="H36" s="11" t="str">
        <f t="shared" si="22"/>
        <v/>
      </c>
      <c r="I36" s="11" t="str">
        <f t="shared" si="23"/>
        <v/>
      </c>
    </row>
    <row r="37" spans="1:9" ht="14.4" x14ac:dyDescent="0.25">
      <c r="A37" s="10">
        <v>32</v>
      </c>
      <c r="B37" s="30" t="s">
        <v>55</v>
      </c>
      <c r="C37" s="23" t="s">
        <v>20</v>
      </c>
      <c r="D37" s="21">
        <v>5500</v>
      </c>
      <c r="E37" s="19"/>
      <c r="F37" s="11" t="str">
        <f t="shared" si="21"/>
        <v/>
      </c>
      <c r="G37" s="20"/>
      <c r="H37" s="11" t="str">
        <f t="shared" si="22"/>
        <v/>
      </c>
      <c r="I37" s="11" t="str">
        <f t="shared" si="23"/>
        <v/>
      </c>
    </row>
    <row r="38" spans="1:9" ht="14.4" x14ac:dyDescent="0.25">
      <c r="A38" s="10">
        <v>33</v>
      </c>
      <c r="B38" s="30" t="s">
        <v>56</v>
      </c>
      <c r="C38" s="23" t="s">
        <v>20</v>
      </c>
      <c r="D38" s="21">
        <v>500</v>
      </c>
      <c r="E38" s="19"/>
      <c r="F38" s="11" t="str">
        <f>IF(E38="","",ROUND(D38*E38,2))</f>
        <v/>
      </c>
      <c r="G38" s="20"/>
      <c r="H38" s="11" t="str">
        <f>IF(G38="","",ROUND(F38*G38,2))</f>
        <v/>
      </c>
      <c r="I38" s="11" t="str">
        <f>IF(G38="","",F38+H38)</f>
        <v/>
      </c>
    </row>
    <row r="39" spans="1:9" ht="14.4" x14ac:dyDescent="0.25">
      <c r="A39" s="10">
        <v>34</v>
      </c>
      <c r="B39" s="28" t="s">
        <v>57</v>
      </c>
      <c r="C39" s="23" t="s">
        <v>19</v>
      </c>
      <c r="D39" s="21">
        <v>150</v>
      </c>
      <c r="E39" s="19"/>
      <c r="F39" s="11" t="str">
        <f t="shared" ref="F39:F41" si="24">IF(E39="","",ROUND(D39*E39,2))</f>
        <v/>
      </c>
      <c r="G39" s="20"/>
      <c r="H39" s="11" t="str">
        <f t="shared" ref="H39:H41" si="25">IF(G39="","",ROUND(F39*G39,2))</f>
        <v/>
      </c>
      <c r="I39" s="11" t="str">
        <f t="shared" ref="I39:I41" si="26">IF(G39="","",F39+H39)</f>
        <v/>
      </c>
    </row>
    <row r="40" spans="1:9" ht="14.4" x14ac:dyDescent="0.25">
      <c r="A40" s="10">
        <v>35</v>
      </c>
      <c r="B40" s="28" t="s">
        <v>58</v>
      </c>
      <c r="C40" s="23" t="s">
        <v>19</v>
      </c>
      <c r="D40" s="21">
        <v>50</v>
      </c>
      <c r="E40" s="19"/>
      <c r="F40" s="11" t="str">
        <f t="shared" si="24"/>
        <v/>
      </c>
      <c r="G40" s="20"/>
      <c r="H40" s="11" t="str">
        <f t="shared" si="25"/>
        <v/>
      </c>
      <c r="I40" s="11" t="str">
        <f t="shared" si="26"/>
        <v/>
      </c>
    </row>
    <row r="41" spans="1:9" ht="86.4" x14ac:dyDescent="0.25">
      <c r="A41" s="10">
        <v>36</v>
      </c>
      <c r="B41" s="26" t="s">
        <v>59</v>
      </c>
      <c r="C41" s="22" t="s">
        <v>20</v>
      </c>
      <c r="D41" s="21">
        <v>500</v>
      </c>
      <c r="E41" s="19"/>
      <c r="F41" s="11" t="str">
        <f t="shared" si="24"/>
        <v/>
      </c>
      <c r="G41" s="20"/>
      <c r="H41" s="11" t="str">
        <f t="shared" si="25"/>
        <v/>
      </c>
      <c r="I41" s="11" t="str">
        <f t="shared" si="26"/>
        <v/>
      </c>
    </row>
    <row r="42" spans="1:9" ht="72" x14ac:dyDescent="0.25">
      <c r="A42" s="10">
        <v>37</v>
      </c>
      <c r="B42" s="26" t="s">
        <v>60</v>
      </c>
      <c r="C42" s="22" t="s">
        <v>20</v>
      </c>
      <c r="D42" s="21">
        <v>500</v>
      </c>
      <c r="E42" s="19"/>
      <c r="F42" s="11" t="str">
        <f>IF(E42="","",ROUND(D42*E42,2))</f>
        <v/>
      </c>
      <c r="G42" s="20"/>
      <c r="H42" s="11" t="str">
        <f>IF(G42="","",ROUND(F42*G42,2))</f>
        <v/>
      </c>
      <c r="I42" s="11" t="str">
        <f>IF(G42="","",F42+H42)</f>
        <v/>
      </c>
    </row>
    <row r="43" spans="1:9" ht="57.6" x14ac:dyDescent="0.25">
      <c r="A43" s="10">
        <v>38</v>
      </c>
      <c r="B43" s="27" t="s">
        <v>61</v>
      </c>
      <c r="C43" s="22" t="s">
        <v>20</v>
      </c>
      <c r="D43" s="21">
        <v>300</v>
      </c>
      <c r="E43" s="19"/>
      <c r="F43" s="11" t="str">
        <f t="shared" ref="F43:F44" si="27">IF(E43="","",ROUND(D43*E43,2))</f>
        <v/>
      </c>
      <c r="G43" s="20"/>
      <c r="H43" s="11" t="str">
        <f t="shared" ref="H43:H44" si="28">IF(G43="","",ROUND(F43*G43,2))</f>
        <v/>
      </c>
      <c r="I43" s="11" t="str">
        <f t="shared" ref="I43:I44" si="29">IF(G43="","",F43+H43)</f>
        <v/>
      </c>
    </row>
    <row r="44" spans="1:9" ht="72" x14ac:dyDescent="0.25">
      <c r="A44" s="10">
        <v>39</v>
      </c>
      <c r="B44" s="27" t="s">
        <v>62</v>
      </c>
      <c r="C44" s="22" t="s">
        <v>20</v>
      </c>
      <c r="D44" s="21">
        <v>300</v>
      </c>
      <c r="E44" s="19"/>
      <c r="F44" s="11" t="str">
        <f t="shared" si="27"/>
        <v/>
      </c>
      <c r="G44" s="20"/>
      <c r="H44" s="11" t="str">
        <f t="shared" si="28"/>
        <v/>
      </c>
      <c r="I44" s="11" t="str">
        <f t="shared" si="29"/>
        <v/>
      </c>
    </row>
    <row r="45" spans="1:9" ht="25.5" customHeight="1" x14ac:dyDescent="0.25">
      <c r="A45" s="40" t="s">
        <v>7</v>
      </c>
      <c r="B45" s="41"/>
      <c r="C45" s="41"/>
      <c r="D45" s="41"/>
      <c r="E45" s="42"/>
      <c r="F45" s="12">
        <f>SUM(F6:F44)</f>
        <v>0</v>
      </c>
      <c r="G45" s="13" t="s">
        <v>8</v>
      </c>
      <c r="H45" s="12">
        <f>SUM(H6:H44)</f>
        <v>0</v>
      </c>
      <c r="I45" s="14">
        <f>SUM(I6:I44)</f>
        <v>0</v>
      </c>
    </row>
    <row r="46" spans="1:9" ht="100.5" customHeight="1" x14ac:dyDescent="0.25"/>
    <row r="47" spans="1:9" ht="15.6" x14ac:dyDescent="0.3">
      <c r="B47" s="17" t="s">
        <v>13</v>
      </c>
      <c r="C47" s="18"/>
      <c r="D47" s="18"/>
      <c r="E47" s="15"/>
      <c r="F47" s="15"/>
      <c r="G47" s="15"/>
    </row>
    <row r="48" spans="1:9" ht="13.8" x14ac:dyDescent="0.25">
      <c r="B48" s="45" t="s">
        <v>14</v>
      </c>
      <c r="C48" s="46"/>
      <c r="D48" s="46"/>
      <c r="E48" s="46"/>
      <c r="F48" s="46"/>
      <c r="G48" s="47"/>
    </row>
    <row r="49" spans="2:7" ht="13.8" x14ac:dyDescent="0.25">
      <c r="B49" s="48" t="s">
        <v>15</v>
      </c>
      <c r="C49" s="49"/>
      <c r="D49" s="49"/>
      <c r="E49" s="49"/>
      <c r="F49" s="49"/>
      <c r="G49" s="50"/>
    </row>
    <row r="50" spans="2:7" ht="13.8" x14ac:dyDescent="0.25">
      <c r="B50" s="48" t="s">
        <v>16</v>
      </c>
      <c r="C50" s="49"/>
      <c r="D50" s="49"/>
      <c r="E50" s="49"/>
      <c r="F50" s="49"/>
      <c r="G50" s="50"/>
    </row>
    <row r="51" spans="2:7" ht="30.75" customHeight="1" x14ac:dyDescent="0.3">
      <c r="B51" s="31"/>
      <c r="C51" s="32"/>
      <c r="D51" s="32"/>
      <c r="E51" s="32"/>
      <c r="F51" s="32"/>
      <c r="G51" s="33"/>
    </row>
    <row r="52" spans="2:7" s="9" customFormat="1" ht="9" customHeight="1" x14ac:dyDescent="0.25">
      <c r="B52" s="34" t="s">
        <v>17</v>
      </c>
      <c r="C52" s="35"/>
      <c r="D52" s="35"/>
      <c r="E52" s="35"/>
      <c r="F52" s="35"/>
      <c r="G52" s="36"/>
    </row>
    <row r="53" spans="2:7" ht="14.25" customHeight="1" x14ac:dyDescent="0.25">
      <c r="B53" s="37" t="s">
        <v>18</v>
      </c>
      <c r="C53" s="38"/>
      <c r="D53" s="38"/>
      <c r="E53" s="38"/>
      <c r="F53" s="38"/>
      <c r="G53" s="39"/>
    </row>
  </sheetData>
  <sheetProtection algorithmName="SHA-512" hashValue="DGxuuaUVfOV9mlkyvgPe8skJ4amastKrj1rMtxoljTMulqI8IGdZMXF3PJBZzmEiQRpampUqg6qQ4iKcyNNYog==" saltValue="6mjpHYR+dA1OkhVV9Pp9eA==" spinCount="100000" sheet="1" formatCells="0"/>
  <mergeCells count="9">
    <mergeCell ref="B51:G51"/>
    <mergeCell ref="B52:G52"/>
    <mergeCell ref="B53:G53"/>
    <mergeCell ref="A45:E45"/>
    <mergeCell ref="E2:I2"/>
    <mergeCell ref="E3:I3"/>
    <mergeCell ref="B48:G48"/>
    <mergeCell ref="B49:G49"/>
    <mergeCell ref="B50:G50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7</vt:lpstr>
      <vt:lpstr>'ČASŤ 7'!Názvy_tlače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2019-09-24T06:18:11Z</cp:lastPrinted>
  <dcterms:created xsi:type="dcterms:W3CDTF">2019-06-09T09:21:30Z</dcterms:created>
  <dcterms:modified xsi:type="dcterms:W3CDTF">2020-03-30T12:50:38Z</dcterms:modified>
</cp:coreProperties>
</file>