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8" i="2" l="1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69" i="2" s="1"/>
  <c r="F7" i="2"/>
  <c r="F8" i="2"/>
  <c r="F9" i="2"/>
  <c r="H9" i="2"/>
  <c r="I9" i="2" s="1"/>
  <c r="H8" i="2"/>
  <c r="I8" i="2" s="1"/>
  <c r="H7" i="2"/>
  <c r="I7" i="2" s="1"/>
  <c r="H6" i="2" l="1"/>
  <c r="H69" i="2" s="1"/>
  <c r="I6" i="2" l="1"/>
  <c r="I69" i="2" s="1"/>
</calcChain>
</file>

<file path=xl/sharedStrings.xml><?xml version="1.0" encoding="utf-8"?>
<sst xmlns="http://schemas.openxmlformats.org/spreadsheetml/2006/main" count="150" uniqueCount="90">
  <si>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</si>
  <si>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</si>
  <si>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</si>
  <si>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</si>
  <si>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</si>
  <si>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</si>
  <si>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</si>
  <si>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</si>
  <si>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</si>
  <si>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</si>
  <si>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</si>
  <si>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</si>
  <si>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</si>
  <si>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</si>
  <si>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</si>
  <si>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</si>
  <si>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</si>
  <si>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</si>
  <si>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</si>
  <si>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</si>
  <si>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</si>
  <si>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</si>
  <si>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</si>
  <si>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PRÍLOHA č.3-5</t>
  </si>
  <si>
    <t>ČASŤ 5 - Ovocie a zelenina</t>
  </si>
  <si>
    <t>jablká</t>
  </si>
  <si>
    <t>hrušky</t>
  </si>
  <si>
    <t>marhule</t>
  </si>
  <si>
    <t>broskyne</t>
  </si>
  <si>
    <t>nektárinky</t>
  </si>
  <si>
    <t>slivky</t>
  </si>
  <si>
    <t>stolové hrozno biele</t>
  </si>
  <si>
    <t>stolové hrozno červené</t>
  </si>
  <si>
    <t>melón vodový</t>
  </si>
  <si>
    <t>melón žltý</t>
  </si>
  <si>
    <t>banány zrelé</t>
  </si>
  <si>
    <t>citróny</t>
  </si>
  <si>
    <t>grapefruit červený</t>
  </si>
  <si>
    <t>grapefruit žltý</t>
  </si>
  <si>
    <t>kiwi voľné</t>
  </si>
  <si>
    <t>mandarínky</t>
  </si>
  <si>
    <t>pomaranče</t>
  </si>
  <si>
    <t>orechy vlašské</t>
  </si>
  <si>
    <t>jahody  (500g balenie)</t>
  </si>
  <si>
    <t>čerešne</t>
  </si>
  <si>
    <t>brokolica</t>
  </si>
  <si>
    <t>cesnak</t>
  </si>
  <si>
    <t>cibuľa suchá</t>
  </si>
  <si>
    <t>cibuľka</t>
  </si>
  <si>
    <t>cuketa</t>
  </si>
  <si>
    <t>chren</t>
  </si>
  <si>
    <t>repa červená</t>
  </si>
  <si>
    <t>kaleráb s vňaťou</t>
  </si>
  <si>
    <t>kaleráb</t>
  </si>
  <si>
    <t>kapusta skorá</t>
  </si>
  <si>
    <t>kapusta biela</t>
  </si>
  <si>
    <t>kapusta červená</t>
  </si>
  <si>
    <t>kapusta čínska</t>
  </si>
  <si>
    <t>kapusta kyslá 1kg bal.</t>
  </si>
  <si>
    <t>kapusta kyslá 5kg bal.</t>
  </si>
  <si>
    <t>karfiol</t>
  </si>
  <si>
    <t>kel</t>
  </si>
  <si>
    <t>kôpor čerstvý</t>
  </si>
  <si>
    <t>mrkva</t>
  </si>
  <si>
    <t>mrkva praná</t>
  </si>
  <si>
    <t>paprika svetlá</t>
  </si>
  <si>
    <t>paprika tmavá</t>
  </si>
  <si>
    <t>paprika červená</t>
  </si>
  <si>
    <t>paprika žltá</t>
  </si>
  <si>
    <t>paradajky</t>
  </si>
  <si>
    <t>petržlen</t>
  </si>
  <si>
    <t>petržlen praný</t>
  </si>
  <si>
    <t>petržlenová vňať</t>
  </si>
  <si>
    <t>pór</t>
  </si>
  <si>
    <t>reďkovka biela</t>
  </si>
  <si>
    <t>reďkovka červená</t>
  </si>
  <si>
    <t>šalát hlávkový</t>
  </si>
  <si>
    <t>šalát ľadový</t>
  </si>
  <si>
    <t>šampiňóny</t>
  </si>
  <si>
    <t>tekvica</t>
  </si>
  <si>
    <t>uhorky</t>
  </si>
  <si>
    <t>zeler</t>
  </si>
  <si>
    <t>zeler praný</t>
  </si>
  <si>
    <t>hliva ustricová</t>
  </si>
  <si>
    <t>baklažan</t>
  </si>
  <si>
    <t>Cherry paradajky - 500g</t>
  </si>
  <si>
    <t>Konzumné zemiaky 1.triedy neskoré, varný typ B, obal do hmotnosti 15kg</t>
  </si>
  <si>
    <t>Konzumné zemiaky 1.triedy skoré, varný typ B, obal do hmotnosti 15kg</t>
  </si>
  <si>
    <t>zv</t>
  </si>
  <si>
    <t xml:space="preserve">Dodávky potravín VIA LUX – DSS a ZpS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</si>
</sst>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theme="0"/>
        <bgColor rgb="FFC4D79B"/>
      </patternFill>
    </fill>
    <fill>
      <patternFill patternType="solid">
        <fgColor theme="0"/>
        <bgColor rgb="FFD8E4B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14" fillId="7" borderId="1" xfId="0" applyNumberFormat="1" applyFont="1" applyFill="1" applyBorder="1"/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1" applyFont="1" applyBorder="1" applyAlignment="1">
      <alignment vertical="center"/>
    </xf>
    <xf numFmtId="3" fontId="14" fillId="8" borderId="1" xfId="0" applyNumberFormat="1" applyFont="1" applyFill="1" applyBorder="1"/>
    <xf numFmtId="0" fontId="15" fillId="2" borderId="1" xfId="1" applyFont="1" applyFill="1" applyBorder="1" applyAlignment="1">
      <alignment vertical="center"/>
    </xf>
    <xf numFmtId="0" fontId="15" fillId="2" borderId="1" xfId="1" applyFont="1" applyFill="1" applyBorder="1" applyAlignment="1">
      <alignment vertical="center" wrapText="1"/>
    </xf>
    <xf numFmtId="3" fontId="14" fillId="8" borderId="1" xfId="0" applyNumberFormat="1" applyFont="1" applyFill="1" applyBorder="1" applyAlignment="1">
      <alignment vertical="center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4" t="s">
        <v>22</v>
      </c>
      <c r="F2" s="44"/>
      <c r="G2" s="44"/>
      <c r="H2" s="44"/>
      <c r="I2" s="44"/>
    </row>
    <row r="3" spans="1:9" ht="15.6" x14ac:dyDescent="0.3">
      <c r="A3" s="6" t="s">
        <v>24</v>
      </c>
      <c r="B3" s="2"/>
      <c r="C3" s="2"/>
      <c r="D3" s="16" t="s">
        <v>13</v>
      </c>
      <c r="E3" s="45" t="s">
        <v>89</v>
      </c>
      <c r="F3" s="45"/>
      <c r="G3" s="45"/>
      <c r="H3" s="45"/>
      <c r="I3" s="45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3">
      <c r="A6" s="10">
        <v>1</v>
      </c>
      <c r="B6" s="23" t="s">
        <v>25</v>
      </c>
      <c r="C6" s="21" t="s">
        <v>20</v>
      </c>
      <c r="D6" s="24">
        <v>3400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4.4" x14ac:dyDescent="0.3">
      <c r="A7" s="10">
        <v>2</v>
      </c>
      <c r="B7" s="23" t="s">
        <v>26</v>
      </c>
      <c r="C7" s="21" t="s">
        <v>20</v>
      </c>
      <c r="D7" s="24">
        <v>50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3">
      <c r="A8" s="10">
        <v>3</v>
      </c>
      <c r="B8" s="25" t="s">
        <v>27</v>
      </c>
      <c r="C8" s="21" t="s">
        <v>20</v>
      </c>
      <c r="D8" s="24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3">
      <c r="A9" s="10">
        <v>4</v>
      </c>
      <c r="B9" s="25" t="s">
        <v>28</v>
      </c>
      <c r="C9" s="21" t="s">
        <v>20</v>
      </c>
      <c r="D9" s="24">
        <v>200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3">
      <c r="A10" s="10">
        <v>5</v>
      </c>
      <c r="B10" s="25" t="s">
        <v>29</v>
      </c>
      <c r="C10" s="21" t="s">
        <v>20</v>
      </c>
      <c r="D10" s="24">
        <v>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3">
      <c r="A11" s="10">
        <v>6</v>
      </c>
      <c r="B11" s="25" t="s">
        <v>30</v>
      </c>
      <c r="C11" s="21" t="s">
        <v>20</v>
      </c>
      <c r="D11" s="24">
        <v>400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3">
      <c r="A12" s="10">
        <v>7</v>
      </c>
      <c r="B12" s="26" t="s">
        <v>31</v>
      </c>
      <c r="C12" s="21" t="s">
        <v>20</v>
      </c>
      <c r="D12" s="24">
        <v>200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3">
      <c r="A13" s="10">
        <v>8</v>
      </c>
      <c r="B13" s="26" t="s">
        <v>32</v>
      </c>
      <c r="C13" s="21" t="s">
        <v>20</v>
      </c>
      <c r="D13" s="24">
        <v>200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3">
      <c r="A14" s="10">
        <v>9</v>
      </c>
      <c r="B14" s="26" t="s">
        <v>33</v>
      </c>
      <c r="C14" s="21" t="s">
        <v>20</v>
      </c>
      <c r="D14" s="24">
        <v>900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3">
      <c r="A15" s="10">
        <v>10</v>
      </c>
      <c r="B15" s="26" t="s">
        <v>34</v>
      </c>
      <c r="C15" s="21" t="s">
        <v>20</v>
      </c>
      <c r="D15" s="24">
        <v>200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3">
      <c r="A16" s="10">
        <v>11</v>
      </c>
      <c r="B16" s="25" t="s">
        <v>35</v>
      </c>
      <c r="C16" s="21" t="s">
        <v>20</v>
      </c>
      <c r="D16" s="24">
        <v>3700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3">
      <c r="A17" s="10">
        <v>12</v>
      </c>
      <c r="B17" s="25" t="s">
        <v>36</v>
      </c>
      <c r="C17" s="21" t="s">
        <v>20</v>
      </c>
      <c r="D17" s="24">
        <v>450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4.4" x14ac:dyDescent="0.3">
      <c r="A18" s="10">
        <v>13</v>
      </c>
      <c r="B18" s="25" t="s">
        <v>37</v>
      </c>
      <c r="C18" s="21" t="s">
        <v>20</v>
      </c>
      <c r="D18" s="24">
        <v>600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4.4" x14ac:dyDescent="0.3">
      <c r="A19" s="10">
        <v>14</v>
      </c>
      <c r="B19" s="25" t="s">
        <v>38</v>
      </c>
      <c r="C19" s="21" t="s">
        <v>20</v>
      </c>
      <c r="D19" s="24">
        <v>200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3">
      <c r="A20" s="10">
        <v>15</v>
      </c>
      <c r="B20" s="25" t="s">
        <v>39</v>
      </c>
      <c r="C20" s="21" t="s">
        <v>20</v>
      </c>
      <c r="D20" s="24">
        <v>300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3">
      <c r="A21" s="10">
        <v>16</v>
      </c>
      <c r="B21" s="25" t="s">
        <v>40</v>
      </c>
      <c r="C21" s="21" t="s">
        <v>20</v>
      </c>
      <c r="D21" s="24">
        <v>1000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3">
      <c r="A22" s="10">
        <v>17</v>
      </c>
      <c r="B22" s="25" t="s">
        <v>41</v>
      </c>
      <c r="C22" s="21" t="s">
        <v>20</v>
      </c>
      <c r="D22" s="24">
        <v>1700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3">
      <c r="A23" s="10">
        <v>18</v>
      </c>
      <c r="B23" s="25" t="s">
        <v>42</v>
      </c>
      <c r="C23" s="21" t="s">
        <v>20</v>
      </c>
      <c r="D23" s="24">
        <v>15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3">
      <c r="A24" s="10">
        <v>19</v>
      </c>
      <c r="B24" s="23" t="s">
        <v>43</v>
      </c>
      <c r="C24" s="21" t="s">
        <v>21</v>
      </c>
      <c r="D24" s="24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3">
      <c r="A25" s="10">
        <v>20</v>
      </c>
      <c r="B25" s="23" t="s">
        <v>44</v>
      </c>
      <c r="C25" s="21" t="s">
        <v>20</v>
      </c>
      <c r="D25" s="24">
        <v>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3">
      <c r="A26" s="10">
        <v>21</v>
      </c>
      <c r="B26" s="27" t="s">
        <v>45</v>
      </c>
      <c r="C26" s="22" t="s">
        <v>21</v>
      </c>
      <c r="D26" s="28">
        <v>300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3">
      <c r="A27" s="10">
        <v>22</v>
      </c>
      <c r="B27" s="27" t="s">
        <v>46</v>
      </c>
      <c r="C27" s="22" t="s">
        <v>20</v>
      </c>
      <c r="D27" s="28">
        <v>120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3">
      <c r="A28" s="10">
        <v>23</v>
      </c>
      <c r="B28" s="27" t="s">
        <v>47</v>
      </c>
      <c r="C28" s="22" t="s">
        <v>20</v>
      </c>
      <c r="D28" s="28">
        <v>2100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3">
      <c r="A29" s="10">
        <v>24</v>
      </c>
      <c r="B29" s="27" t="s">
        <v>48</v>
      </c>
      <c r="C29" s="22" t="s">
        <v>88</v>
      </c>
      <c r="D29" s="28">
        <v>700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3">
      <c r="A30" s="10">
        <v>25</v>
      </c>
      <c r="B30" s="27" t="s">
        <v>49</v>
      </c>
      <c r="C30" s="22" t="s">
        <v>20</v>
      </c>
      <c r="D30" s="28">
        <v>400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3">
      <c r="A31" s="10">
        <v>26</v>
      </c>
      <c r="B31" s="27" t="s">
        <v>50</v>
      </c>
      <c r="C31" s="22" t="s">
        <v>20</v>
      </c>
      <c r="D31" s="28">
        <v>2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3">
      <c r="A32" s="10">
        <v>27</v>
      </c>
      <c r="B32" s="27" t="s">
        <v>51</v>
      </c>
      <c r="C32" s="22" t="s">
        <v>20</v>
      </c>
      <c r="D32" s="28">
        <v>20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3">
      <c r="A33" s="10">
        <v>28</v>
      </c>
      <c r="B33" s="27" t="s">
        <v>52</v>
      </c>
      <c r="C33" s="22" t="s">
        <v>21</v>
      </c>
      <c r="D33" s="28">
        <v>600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3">
      <c r="A34" s="10">
        <v>29</v>
      </c>
      <c r="B34" s="27" t="s">
        <v>53</v>
      </c>
      <c r="C34" s="22" t="s">
        <v>20</v>
      </c>
      <c r="D34" s="28">
        <v>800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3">
      <c r="A35" s="10">
        <v>30</v>
      </c>
      <c r="B35" s="27" t="s">
        <v>54</v>
      </c>
      <c r="C35" s="22" t="s">
        <v>20</v>
      </c>
      <c r="D35" s="28">
        <v>600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3">
      <c r="A36" s="10">
        <v>31</v>
      </c>
      <c r="B36" s="27" t="s">
        <v>55</v>
      </c>
      <c r="C36" s="22" t="s">
        <v>20</v>
      </c>
      <c r="D36" s="28">
        <v>600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3">
      <c r="A37" s="10">
        <v>32</v>
      </c>
      <c r="B37" s="27" t="s">
        <v>56</v>
      </c>
      <c r="C37" s="22" t="s">
        <v>20</v>
      </c>
      <c r="D37" s="28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3">
      <c r="A38" s="10">
        <v>33</v>
      </c>
      <c r="B38" s="27" t="s">
        <v>57</v>
      </c>
      <c r="C38" s="22" t="s">
        <v>20</v>
      </c>
      <c r="D38" s="28">
        <v>300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3">
      <c r="A39" s="10">
        <v>34</v>
      </c>
      <c r="B39" s="29" t="s">
        <v>58</v>
      </c>
      <c r="C39" s="22" t="s">
        <v>21</v>
      </c>
      <c r="D39" s="28">
        <v>60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4.4" x14ac:dyDescent="0.3">
      <c r="A40" s="10">
        <v>35</v>
      </c>
      <c r="B40" s="29" t="s">
        <v>59</v>
      </c>
      <c r="C40" s="22" t="s">
        <v>21</v>
      </c>
      <c r="D40" s="28">
        <v>200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4.4" x14ac:dyDescent="0.3">
      <c r="A41" s="10">
        <v>36</v>
      </c>
      <c r="B41" s="27" t="s">
        <v>60</v>
      </c>
      <c r="C41" s="22" t="s">
        <v>21</v>
      </c>
      <c r="D41" s="28">
        <v>800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14.4" x14ac:dyDescent="0.3">
      <c r="A42" s="10">
        <v>37</v>
      </c>
      <c r="B42" s="27" t="s">
        <v>61</v>
      </c>
      <c r="C42" s="22" t="s">
        <v>20</v>
      </c>
      <c r="D42" s="28">
        <v>500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14.4" x14ac:dyDescent="0.3">
      <c r="A43" s="10">
        <v>38</v>
      </c>
      <c r="B43" s="27" t="s">
        <v>62</v>
      </c>
      <c r="C43" s="22" t="s">
        <v>20</v>
      </c>
      <c r="D43" s="28">
        <v>4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14.4" x14ac:dyDescent="0.3">
      <c r="A44" s="10">
        <v>39</v>
      </c>
      <c r="B44" s="27" t="s">
        <v>63</v>
      </c>
      <c r="C44" s="22" t="s">
        <v>20</v>
      </c>
      <c r="D44" s="28">
        <v>700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14.4" x14ac:dyDescent="0.3">
      <c r="A45" s="10">
        <v>40</v>
      </c>
      <c r="B45" s="27" t="s">
        <v>64</v>
      </c>
      <c r="C45" s="22" t="s">
        <v>20</v>
      </c>
      <c r="D45" s="28">
        <v>1000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14.4" x14ac:dyDescent="0.3">
      <c r="A46" s="10">
        <v>41</v>
      </c>
      <c r="B46" s="27" t="s">
        <v>65</v>
      </c>
      <c r="C46" s="22" t="s">
        <v>20</v>
      </c>
      <c r="D46" s="28">
        <v>500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14.4" x14ac:dyDescent="0.3">
      <c r="A47" s="10">
        <v>42</v>
      </c>
      <c r="B47" s="27" t="s">
        <v>66</v>
      </c>
      <c r="C47" s="22" t="s">
        <v>20</v>
      </c>
      <c r="D47" s="28">
        <v>30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3">
      <c r="A48" s="10">
        <v>43</v>
      </c>
      <c r="B48" s="27" t="s">
        <v>67</v>
      </c>
      <c r="C48" s="22" t="s">
        <v>20</v>
      </c>
      <c r="D48" s="28">
        <v>30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3">
      <c r="A49" s="10">
        <v>44</v>
      </c>
      <c r="B49" s="27" t="s">
        <v>68</v>
      </c>
      <c r="C49" s="22" t="s">
        <v>20</v>
      </c>
      <c r="D49" s="28">
        <v>30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3">
      <c r="A50" s="10">
        <v>45</v>
      </c>
      <c r="B50" s="27" t="s">
        <v>69</v>
      </c>
      <c r="C50" s="22" t="s">
        <v>20</v>
      </c>
      <c r="D50" s="28">
        <v>1700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3">
      <c r="A51" s="10">
        <v>46</v>
      </c>
      <c r="B51" s="27" t="s">
        <v>70</v>
      </c>
      <c r="C51" s="22" t="s">
        <v>20</v>
      </c>
      <c r="D51" s="28">
        <v>200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3">
      <c r="A52" s="10">
        <v>47</v>
      </c>
      <c r="B52" s="27" t="s">
        <v>71</v>
      </c>
      <c r="C52" s="22" t="s">
        <v>20</v>
      </c>
      <c r="D52" s="28">
        <v>500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3">
      <c r="A53" s="10">
        <v>48</v>
      </c>
      <c r="B53" s="27" t="s">
        <v>72</v>
      </c>
      <c r="C53" s="22" t="s">
        <v>20</v>
      </c>
      <c r="D53" s="28">
        <v>4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3">
      <c r="A54" s="10">
        <v>49</v>
      </c>
      <c r="B54" s="27" t="s">
        <v>73</v>
      </c>
      <c r="C54" s="22" t="s">
        <v>20</v>
      </c>
      <c r="D54" s="28">
        <v>200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3">
      <c r="A55" s="10">
        <v>50</v>
      </c>
      <c r="B55" s="27" t="s">
        <v>74</v>
      </c>
      <c r="C55" s="22" t="s">
        <v>20</v>
      </c>
      <c r="D55" s="28">
        <v>120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4.4" x14ac:dyDescent="0.3">
      <c r="A56" s="10">
        <v>51</v>
      </c>
      <c r="B56" s="27" t="s">
        <v>75</v>
      </c>
      <c r="C56" s="22" t="s">
        <v>88</v>
      </c>
      <c r="D56" s="28">
        <v>150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14.4" x14ac:dyDescent="0.3">
      <c r="A57" s="10">
        <v>52</v>
      </c>
      <c r="B57" s="27" t="s">
        <v>76</v>
      </c>
      <c r="C57" s="22" t="s">
        <v>21</v>
      </c>
      <c r="D57" s="28">
        <v>50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4.4" x14ac:dyDescent="0.3">
      <c r="A58" s="10">
        <v>53</v>
      </c>
      <c r="B58" s="27" t="s">
        <v>77</v>
      </c>
      <c r="C58" s="22" t="s">
        <v>21</v>
      </c>
      <c r="D58" s="28">
        <v>250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14.4" x14ac:dyDescent="0.3">
      <c r="A59" s="10">
        <v>54</v>
      </c>
      <c r="B59" s="27" t="s">
        <v>78</v>
      </c>
      <c r="C59" s="22" t="s">
        <v>20</v>
      </c>
      <c r="D59" s="28">
        <v>300</v>
      </c>
      <c r="E59" s="19"/>
      <c r="F59" s="11" t="str">
        <f t="shared" ref="F59:F61" si="39">IF(E59="","",ROUND(D59*E59,2))</f>
        <v/>
      </c>
      <c r="G59" s="20"/>
      <c r="H59" s="11" t="str">
        <f t="shared" ref="H59:H61" si="40">IF(G59="","",ROUND(F59*G59,2))</f>
        <v/>
      </c>
      <c r="I59" s="11" t="str">
        <f t="shared" ref="I59:I61" si="41">IF(G59="","",F59+H59)</f>
        <v/>
      </c>
    </row>
    <row r="60" spans="1:9" ht="14.4" x14ac:dyDescent="0.3">
      <c r="A60" s="10">
        <v>55</v>
      </c>
      <c r="B60" s="27" t="s">
        <v>79</v>
      </c>
      <c r="C60" s="22" t="s">
        <v>20</v>
      </c>
      <c r="D60" s="28">
        <v>400</v>
      </c>
      <c r="E60" s="19"/>
      <c r="F60" s="11" t="str">
        <f t="shared" si="39"/>
        <v/>
      </c>
      <c r="G60" s="20"/>
      <c r="H60" s="11" t="str">
        <f t="shared" si="40"/>
        <v/>
      </c>
      <c r="I60" s="11" t="str">
        <f t="shared" si="41"/>
        <v/>
      </c>
    </row>
    <row r="61" spans="1:9" ht="14.4" x14ac:dyDescent="0.3">
      <c r="A61" s="10">
        <v>56</v>
      </c>
      <c r="B61" s="27" t="s">
        <v>80</v>
      </c>
      <c r="C61" s="22" t="s">
        <v>20</v>
      </c>
      <c r="D61" s="28">
        <v>1100</v>
      </c>
      <c r="E61" s="19"/>
      <c r="F61" s="11" t="str">
        <f t="shared" si="39"/>
        <v/>
      </c>
      <c r="G61" s="20"/>
      <c r="H61" s="11" t="str">
        <f t="shared" si="40"/>
        <v/>
      </c>
      <c r="I61" s="11" t="str">
        <f t="shared" si="41"/>
        <v/>
      </c>
    </row>
    <row r="62" spans="1:9" ht="14.4" x14ac:dyDescent="0.3">
      <c r="A62" s="10">
        <v>57</v>
      </c>
      <c r="B62" s="27" t="s">
        <v>81</v>
      </c>
      <c r="C62" s="22" t="s">
        <v>20</v>
      </c>
      <c r="D62" s="28">
        <v>100</v>
      </c>
      <c r="E62" s="19"/>
      <c r="F62" s="11" t="str">
        <f>IF(E62="","",ROUND(D62*E62,2))</f>
        <v/>
      </c>
      <c r="G62" s="20"/>
      <c r="H62" s="11" t="str">
        <f>IF(G62="","",ROUND(F62*G62,2))</f>
        <v/>
      </c>
      <c r="I62" s="11" t="str">
        <f>IF(G62="","",F62+H62)</f>
        <v/>
      </c>
    </row>
    <row r="63" spans="1:9" ht="14.4" x14ac:dyDescent="0.3">
      <c r="A63" s="10">
        <v>58</v>
      </c>
      <c r="B63" s="27" t="s">
        <v>82</v>
      </c>
      <c r="C63" s="22" t="s">
        <v>20</v>
      </c>
      <c r="D63" s="28">
        <v>900</v>
      </c>
      <c r="E63" s="19"/>
      <c r="F63" s="11" t="str">
        <f t="shared" ref="F63:F65" si="42">IF(E63="","",ROUND(D63*E63,2))</f>
        <v/>
      </c>
      <c r="G63" s="20"/>
      <c r="H63" s="11" t="str">
        <f t="shared" ref="H63:H65" si="43">IF(G63="","",ROUND(F63*G63,2))</f>
        <v/>
      </c>
      <c r="I63" s="11" t="str">
        <f t="shared" ref="I63:I65" si="44">IF(G63="","",F63+H63)</f>
        <v/>
      </c>
    </row>
    <row r="64" spans="1:9" ht="14.4" x14ac:dyDescent="0.3">
      <c r="A64" s="10">
        <v>59</v>
      </c>
      <c r="B64" s="27" t="s">
        <v>83</v>
      </c>
      <c r="C64" s="22" t="s">
        <v>20</v>
      </c>
      <c r="D64" s="28">
        <v>30</v>
      </c>
      <c r="E64" s="19"/>
      <c r="F64" s="11" t="str">
        <f t="shared" si="42"/>
        <v/>
      </c>
      <c r="G64" s="20"/>
      <c r="H64" s="11" t="str">
        <f t="shared" si="43"/>
        <v/>
      </c>
      <c r="I64" s="11" t="str">
        <f t="shared" si="44"/>
        <v/>
      </c>
    </row>
    <row r="65" spans="1:9" ht="14.4" x14ac:dyDescent="0.3">
      <c r="A65" s="10">
        <v>60</v>
      </c>
      <c r="B65" s="27" t="s">
        <v>84</v>
      </c>
      <c r="C65" s="22" t="s">
        <v>20</v>
      </c>
      <c r="D65" s="28">
        <v>30</v>
      </c>
      <c r="E65" s="19"/>
      <c r="F65" s="11" t="str">
        <f t="shared" si="42"/>
        <v/>
      </c>
      <c r="G65" s="20"/>
      <c r="H65" s="11" t="str">
        <f t="shared" si="43"/>
        <v/>
      </c>
      <c r="I65" s="11" t="str">
        <f t="shared" si="44"/>
        <v/>
      </c>
    </row>
    <row r="66" spans="1:9" ht="14.4" x14ac:dyDescent="0.3">
      <c r="A66" s="10">
        <v>61</v>
      </c>
      <c r="B66" s="27" t="s">
        <v>85</v>
      </c>
      <c r="C66" s="22" t="s">
        <v>21</v>
      </c>
      <c r="D66" s="28">
        <v>30</v>
      </c>
      <c r="E66" s="19"/>
      <c r="F66" s="11" t="str">
        <f>IF(E66="","",ROUND(D66*E66,2))</f>
        <v/>
      </c>
      <c r="G66" s="20"/>
      <c r="H66" s="11" t="str">
        <f>IF(G66="","",ROUND(F66*G66,2))</f>
        <v/>
      </c>
      <c r="I66" s="11" t="str">
        <f>IF(G66="","",F66+H66)</f>
        <v/>
      </c>
    </row>
    <row r="67" spans="1:9" ht="28.8" x14ac:dyDescent="0.25">
      <c r="A67" s="10">
        <v>62</v>
      </c>
      <c r="B67" s="30" t="s">
        <v>86</v>
      </c>
      <c r="C67" s="22" t="s">
        <v>20</v>
      </c>
      <c r="D67" s="31">
        <v>24000</v>
      </c>
      <c r="E67" s="19"/>
      <c r="F67" s="11" t="str">
        <f t="shared" ref="F67:F68" si="45">IF(E67="","",ROUND(D67*E67,2))</f>
        <v/>
      </c>
      <c r="G67" s="20"/>
      <c r="H67" s="11" t="str">
        <f t="shared" ref="H67:H68" si="46">IF(G67="","",ROUND(F67*G67,2))</f>
        <v/>
      </c>
      <c r="I67" s="11" t="str">
        <f t="shared" ref="I67:I68" si="47">IF(G67="","",F67+H67)</f>
        <v/>
      </c>
    </row>
    <row r="68" spans="1:9" ht="28.8" x14ac:dyDescent="0.25">
      <c r="A68" s="10">
        <v>63</v>
      </c>
      <c r="B68" s="30" t="s">
        <v>87</v>
      </c>
      <c r="C68" s="22" t="s">
        <v>20</v>
      </c>
      <c r="D68" s="31">
        <v>5000</v>
      </c>
      <c r="E68" s="19"/>
      <c r="F68" s="11" t="str">
        <f t="shared" si="45"/>
        <v/>
      </c>
      <c r="G68" s="20"/>
      <c r="H68" s="11" t="str">
        <f t="shared" si="46"/>
        <v/>
      </c>
      <c r="I68" s="11" t="str">
        <f t="shared" si="47"/>
        <v/>
      </c>
    </row>
    <row r="69" spans="1:9" ht="25.5" customHeight="1" x14ac:dyDescent="0.25">
      <c r="A69" s="41" t="s">
        <v>7</v>
      </c>
      <c r="B69" s="42"/>
      <c r="C69" s="42"/>
      <c r="D69" s="42"/>
      <c r="E69" s="43"/>
      <c r="F69" s="12">
        <f>SUM(F6:F68)</f>
        <v>0</v>
      </c>
      <c r="G69" s="13" t="s">
        <v>8</v>
      </c>
      <c r="H69" s="12">
        <f>SUM(H6:H68)</f>
        <v>0</v>
      </c>
      <c r="I69" s="14">
        <f>SUM(I6:I68)</f>
        <v>0</v>
      </c>
    </row>
    <row r="70" spans="1:9" ht="100.5" customHeight="1" x14ac:dyDescent="0.25"/>
    <row r="71" spans="1:9" ht="15.6" x14ac:dyDescent="0.3">
      <c r="B71" s="17" t="s">
        <v>14</v>
      </c>
      <c r="C71" s="18"/>
      <c r="D71" s="18"/>
      <c r="E71" s="15"/>
      <c r="F71" s="15"/>
      <c r="G71" s="15"/>
    </row>
    <row r="72" spans="1:9" ht="13.8" x14ac:dyDescent="0.25">
      <c r="B72" s="46" t="s">
        <v>15</v>
      </c>
      <c r="C72" s="47"/>
      <c r="D72" s="47"/>
      <c r="E72" s="47"/>
      <c r="F72" s="47"/>
      <c r="G72" s="48"/>
    </row>
    <row r="73" spans="1:9" ht="13.8" x14ac:dyDescent="0.25">
      <c r="B73" s="49" t="s">
        <v>16</v>
      </c>
      <c r="C73" s="50"/>
      <c r="D73" s="50"/>
      <c r="E73" s="50"/>
      <c r="F73" s="50"/>
      <c r="G73" s="51"/>
    </row>
    <row r="74" spans="1:9" ht="13.8" x14ac:dyDescent="0.25">
      <c r="B74" s="49" t="s">
        <v>17</v>
      </c>
      <c r="C74" s="50"/>
      <c r="D74" s="50"/>
      <c r="E74" s="50"/>
      <c r="F74" s="50"/>
      <c r="G74" s="51"/>
    </row>
    <row r="75" spans="1:9" ht="30.75" customHeight="1" x14ac:dyDescent="0.3">
      <c r="B75" s="32"/>
      <c r="C75" s="33"/>
      <c r="D75" s="33"/>
      <c r="E75" s="33"/>
      <c r="F75" s="33"/>
      <c r="G75" s="34"/>
    </row>
    <row r="76" spans="1:9" s="9" customFormat="1" ht="9" customHeight="1" x14ac:dyDescent="0.25">
      <c r="B76" s="35" t="s">
        <v>18</v>
      </c>
      <c r="C76" s="36"/>
      <c r="D76" s="36"/>
      <c r="E76" s="36"/>
      <c r="F76" s="36"/>
      <c r="G76" s="37"/>
    </row>
    <row r="77" spans="1:9" ht="14.25" customHeight="1" x14ac:dyDescent="0.25">
      <c r="B77" s="38" t="s">
        <v>19</v>
      </c>
      <c r="C77" s="39"/>
      <c r="D77" s="39"/>
      <c r="E77" s="39"/>
      <c r="F77" s="39"/>
      <c r="G77" s="40"/>
    </row>
  </sheetData>
  <sheetProtection algorithmName="SHA-512" hashValue="NqNW29QNlaeEcTgejrC5MY4MW88PYrNTKB+Ccz/jYDUHcFuWpq6U3m/0SEhW4XbG66SKybc4Uj1LW2DVQMu+FA==" saltValue="x+s6ozNODmNv2Plnu8OPBA==" spinCount="100000" sheet="1" formatCells="0"/>
  <mergeCells count="9">
    <mergeCell ref="B75:G75"/>
    <mergeCell ref="B76:G76"/>
    <mergeCell ref="B77:G77"/>
    <mergeCell ref="A69:E69"/>
    <mergeCell ref="E2:I2"/>
    <mergeCell ref="E3:I3"/>
    <mergeCell ref="B72:G72"/>
    <mergeCell ref="B73:G73"/>
    <mergeCell ref="B74:G7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2020-03-30T12:52:33Z</dcterms:modified>
</cp:coreProperties>
</file>