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Záhonok ZV\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CaP'!$A$1:$M$234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L26" i="1"/>
  <c r="L27" i="1"/>
  <c r="M27" i="1" s="1"/>
  <c r="L28" i="1"/>
  <c r="L29" i="1"/>
  <c r="L30" i="1"/>
  <c r="L31" i="1"/>
  <c r="M31" i="1" s="1"/>
  <c r="L32" i="1"/>
  <c r="L33" i="1"/>
  <c r="L34" i="1"/>
  <c r="L35" i="1"/>
  <c r="M35" i="1" s="1"/>
  <c r="L36" i="1"/>
  <c r="L37" i="1"/>
  <c r="L38" i="1"/>
  <c r="L39" i="1"/>
  <c r="M39" i="1" s="1"/>
  <c r="L40" i="1"/>
  <c r="L41" i="1"/>
  <c r="L42" i="1"/>
  <c r="L43" i="1"/>
  <c r="M43" i="1" s="1"/>
  <c r="L44" i="1"/>
  <c r="L45" i="1"/>
  <c r="L46" i="1"/>
  <c r="L47" i="1"/>
  <c r="M47" i="1" s="1"/>
  <c r="L48" i="1"/>
  <c r="L49" i="1"/>
  <c r="L50" i="1"/>
  <c r="L51" i="1"/>
  <c r="M51" i="1" s="1"/>
  <c r="L52" i="1"/>
  <c r="L53" i="1"/>
  <c r="M53" i="1" s="1"/>
  <c r="L54" i="1"/>
  <c r="L55" i="1"/>
  <c r="M55" i="1" s="1"/>
  <c r="L56" i="1"/>
  <c r="L57" i="1"/>
  <c r="M57" i="1" s="1"/>
  <c r="L58" i="1"/>
  <c r="L59" i="1"/>
  <c r="M59" i="1" s="1"/>
  <c r="L60" i="1"/>
  <c r="L61" i="1"/>
  <c r="M61" i="1" s="1"/>
  <c r="L62" i="1"/>
  <c r="L63" i="1"/>
  <c r="M63" i="1" s="1"/>
  <c r="L64" i="1"/>
  <c r="L65" i="1"/>
  <c r="M65" i="1" s="1"/>
  <c r="L66" i="1"/>
  <c r="L67" i="1"/>
  <c r="M67" i="1" s="1"/>
  <c r="L68" i="1"/>
  <c r="L69" i="1"/>
  <c r="M69" i="1" s="1"/>
  <c r="L70" i="1"/>
  <c r="L71" i="1"/>
  <c r="M71" i="1" s="1"/>
  <c r="L72" i="1"/>
  <c r="L73" i="1"/>
  <c r="M73" i="1" s="1"/>
  <c r="L74" i="1"/>
  <c r="L75" i="1"/>
  <c r="M75" i="1" s="1"/>
  <c r="L76" i="1"/>
  <c r="L77" i="1"/>
  <c r="M77" i="1" s="1"/>
  <c r="L78" i="1"/>
  <c r="L79" i="1"/>
  <c r="M79" i="1" s="1"/>
  <c r="L80" i="1"/>
  <c r="L81" i="1"/>
  <c r="M81" i="1" s="1"/>
  <c r="L82" i="1"/>
  <c r="L83" i="1"/>
  <c r="M83" i="1" s="1"/>
  <c r="L84" i="1"/>
  <c r="L85" i="1"/>
  <c r="M85" i="1" s="1"/>
  <c r="L86" i="1"/>
  <c r="L87" i="1"/>
  <c r="M87" i="1" s="1"/>
  <c r="L88" i="1"/>
  <c r="L89" i="1"/>
  <c r="M89" i="1" s="1"/>
  <c r="L90" i="1"/>
  <c r="L91" i="1"/>
  <c r="M91" i="1" s="1"/>
  <c r="L92" i="1"/>
  <c r="L93" i="1"/>
  <c r="M93" i="1" s="1"/>
  <c r="L94" i="1"/>
  <c r="L95" i="1"/>
  <c r="M95" i="1" s="1"/>
  <c r="L96" i="1"/>
  <c r="L97" i="1"/>
  <c r="M97" i="1" s="1"/>
  <c r="L98" i="1"/>
  <c r="L99" i="1"/>
  <c r="M99" i="1" s="1"/>
  <c r="L100" i="1"/>
  <c r="L101" i="1"/>
  <c r="M101" i="1" s="1"/>
  <c r="L102" i="1"/>
  <c r="L103" i="1"/>
  <c r="M103" i="1" s="1"/>
  <c r="L104" i="1"/>
  <c r="L105" i="1"/>
  <c r="M105" i="1" s="1"/>
  <c r="L106" i="1"/>
  <c r="L107" i="1"/>
  <c r="M107" i="1" s="1"/>
  <c r="L108" i="1"/>
  <c r="L109" i="1"/>
  <c r="M109" i="1" s="1"/>
  <c r="L110" i="1"/>
  <c r="L111" i="1"/>
  <c r="M111" i="1" s="1"/>
  <c r="L112" i="1"/>
  <c r="L113" i="1"/>
  <c r="M113" i="1" s="1"/>
  <c r="L114" i="1"/>
  <c r="L115" i="1"/>
  <c r="M115" i="1" s="1"/>
  <c r="L116" i="1"/>
  <c r="L117" i="1"/>
  <c r="M117" i="1" s="1"/>
  <c r="L118" i="1"/>
  <c r="L119" i="1"/>
  <c r="M119" i="1" s="1"/>
  <c r="L120" i="1"/>
  <c r="L121" i="1"/>
  <c r="M121" i="1" s="1"/>
  <c r="L122" i="1"/>
  <c r="L123" i="1"/>
  <c r="M123" i="1" s="1"/>
  <c r="L124" i="1"/>
  <c r="L125" i="1"/>
  <c r="M125" i="1" s="1"/>
  <c r="L126" i="1"/>
  <c r="L127" i="1"/>
  <c r="M127" i="1" s="1"/>
  <c r="L128" i="1"/>
  <c r="L129" i="1"/>
  <c r="M129" i="1" s="1"/>
  <c r="L130" i="1"/>
  <c r="L131" i="1"/>
  <c r="M131" i="1" s="1"/>
  <c r="L132" i="1"/>
  <c r="L133" i="1"/>
  <c r="M133" i="1" s="1"/>
  <c r="L134" i="1"/>
  <c r="L135" i="1"/>
  <c r="L136" i="1"/>
  <c r="M136" i="1" s="1"/>
  <c r="L137" i="1"/>
  <c r="L138" i="1"/>
  <c r="M138" i="1" s="1"/>
  <c r="L139" i="1"/>
  <c r="L140" i="1"/>
  <c r="M140" i="1" s="1"/>
  <c r="L141" i="1"/>
  <c r="L142" i="1"/>
  <c r="M142" i="1" s="1"/>
  <c r="L143" i="1"/>
  <c r="L144" i="1"/>
  <c r="M144" i="1" s="1"/>
  <c r="L145" i="1"/>
  <c r="L146" i="1"/>
  <c r="M146" i="1" s="1"/>
  <c r="L147" i="1"/>
  <c r="L148" i="1"/>
  <c r="M148" i="1" s="1"/>
  <c r="L149" i="1"/>
  <c r="L150" i="1"/>
  <c r="M150" i="1" s="1"/>
  <c r="L151" i="1"/>
  <c r="L152" i="1"/>
  <c r="M152" i="1" s="1"/>
  <c r="L153" i="1"/>
  <c r="L154" i="1"/>
  <c r="M154" i="1" s="1"/>
  <c r="L155" i="1"/>
  <c r="L156" i="1"/>
  <c r="M156" i="1" s="1"/>
  <c r="L157" i="1"/>
  <c r="L158" i="1"/>
  <c r="M158" i="1" s="1"/>
  <c r="L159" i="1"/>
  <c r="L160" i="1"/>
  <c r="M160" i="1" s="1"/>
  <c r="L161" i="1"/>
  <c r="L162" i="1"/>
  <c r="M162" i="1" s="1"/>
  <c r="L163" i="1"/>
  <c r="L164" i="1"/>
  <c r="M164" i="1" s="1"/>
  <c r="L165" i="1"/>
  <c r="M165" i="1" s="1"/>
  <c r="L166" i="1"/>
  <c r="L167" i="1"/>
  <c r="M167" i="1" s="1"/>
  <c r="L168" i="1"/>
  <c r="L169" i="1"/>
  <c r="M169" i="1" s="1"/>
  <c r="L170" i="1"/>
  <c r="L171" i="1"/>
  <c r="M171" i="1" s="1"/>
  <c r="L172" i="1"/>
  <c r="L173" i="1"/>
  <c r="M173" i="1" s="1"/>
  <c r="L174" i="1"/>
  <c r="L175" i="1"/>
  <c r="M175" i="1" s="1"/>
  <c r="L176" i="1"/>
  <c r="M176" i="1" s="1"/>
  <c r="L177" i="1"/>
  <c r="L178" i="1"/>
  <c r="M178" i="1" s="1"/>
  <c r="L179" i="1"/>
  <c r="L180" i="1"/>
  <c r="M180" i="1" s="1"/>
  <c r="L181" i="1"/>
  <c r="L182" i="1"/>
  <c r="M182" i="1" s="1"/>
  <c r="L183" i="1"/>
  <c r="L184" i="1"/>
  <c r="M184" i="1" s="1"/>
  <c r="L185" i="1"/>
  <c r="L186" i="1"/>
  <c r="M186" i="1" s="1"/>
  <c r="L187" i="1"/>
  <c r="L188" i="1"/>
  <c r="M188" i="1" s="1"/>
  <c r="L189" i="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M201" i="1" s="1"/>
  <c r="L202" i="1"/>
  <c r="M202" i="1" s="1"/>
  <c r="L203" i="1"/>
  <c r="M203" i="1" s="1"/>
  <c r="L204" i="1"/>
  <c r="M204" i="1" s="1"/>
  <c r="L205" i="1"/>
  <c r="M205" i="1" s="1"/>
  <c r="L206" i="1"/>
  <c r="L207" i="1"/>
  <c r="L208" i="1"/>
  <c r="L209" i="1"/>
  <c r="L210" i="1"/>
  <c r="L211"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J199" i="1" s="1"/>
  <c r="H200" i="1"/>
  <c r="H201" i="1"/>
  <c r="J201" i="1" s="1"/>
  <c r="H202" i="1"/>
  <c r="H203" i="1"/>
  <c r="J203" i="1" s="1"/>
  <c r="H204" i="1"/>
  <c r="H205" i="1"/>
  <c r="J205" i="1" s="1"/>
  <c r="H206" i="1"/>
  <c r="H207" i="1"/>
  <c r="J207" i="1" s="1"/>
  <c r="H208" i="1"/>
  <c r="H209" i="1"/>
  <c r="J209" i="1" s="1"/>
  <c r="H210" i="1"/>
  <c r="H211" i="1"/>
  <c r="J211" i="1" s="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J164" i="1" l="1"/>
  <c r="J162" i="1"/>
  <c r="J160" i="1"/>
  <c r="J158" i="1"/>
  <c r="J156" i="1"/>
  <c r="J154" i="1"/>
  <c r="J152" i="1"/>
  <c r="J150" i="1"/>
  <c r="J148" i="1"/>
  <c r="J146" i="1"/>
  <c r="J144" i="1"/>
  <c r="J142" i="1"/>
  <c r="J140" i="1"/>
  <c r="J138" i="1"/>
  <c r="J136" i="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J210" i="1"/>
  <c r="J208" i="1"/>
  <c r="J206" i="1"/>
  <c r="J204" i="1"/>
  <c r="J202" i="1"/>
  <c r="J200" i="1"/>
  <c r="J188" i="1"/>
  <c r="J186" i="1"/>
  <c r="J184" i="1"/>
  <c r="J182" i="1"/>
  <c r="J180" i="1"/>
  <c r="J178" i="1"/>
  <c r="J176" i="1"/>
  <c r="J175" i="1"/>
  <c r="J173" i="1"/>
  <c r="J171" i="1"/>
  <c r="J169" i="1"/>
  <c r="J167" i="1"/>
  <c r="J165" i="1"/>
  <c r="J133" i="1"/>
  <c r="J131" i="1"/>
  <c r="J129" i="1"/>
  <c r="J127" i="1"/>
  <c r="J125" i="1"/>
  <c r="J123" i="1"/>
  <c r="J121" i="1"/>
  <c r="J119" i="1"/>
  <c r="J117" i="1"/>
  <c r="J115" i="1"/>
  <c r="J113" i="1"/>
  <c r="J111" i="1"/>
  <c r="J109" i="1"/>
  <c r="J107" i="1"/>
  <c r="J105" i="1"/>
  <c r="J103" i="1"/>
  <c r="J101" i="1"/>
  <c r="J99" i="1"/>
  <c r="J97" i="1"/>
  <c r="J95" i="1"/>
  <c r="J93" i="1"/>
  <c r="J91" i="1"/>
  <c r="J89" i="1"/>
  <c r="J87" i="1"/>
  <c r="J85" i="1"/>
  <c r="J83" i="1"/>
  <c r="J81" i="1"/>
  <c r="J79" i="1"/>
  <c r="J77" i="1"/>
  <c r="J75" i="1"/>
  <c r="J73" i="1"/>
  <c r="J71" i="1"/>
  <c r="J69" i="1"/>
  <c r="J67" i="1"/>
  <c r="J65" i="1"/>
  <c r="J63" i="1"/>
  <c r="J61" i="1"/>
  <c r="J59" i="1"/>
  <c r="J57" i="1"/>
  <c r="J55" i="1"/>
  <c r="J53" i="1"/>
  <c r="J51" i="1"/>
  <c r="J47" i="1"/>
  <c r="J43" i="1"/>
  <c r="J39" i="1"/>
  <c r="J35" i="1"/>
  <c r="J31" i="1"/>
  <c r="J27" i="1"/>
  <c r="M49" i="1"/>
  <c r="J49" i="1"/>
  <c r="M45" i="1"/>
  <c r="J45" i="1"/>
  <c r="M41" i="1"/>
  <c r="J41" i="1"/>
  <c r="M37" i="1"/>
  <c r="J37" i="1"/>
  <c r="M33" i="1"/>
  <c r="J33" i="1"/>
  <c r="M29" i="1"/>
  <c r="J29" i="1"/>
  <c r="M25" i="1"/>
  <c r="J25" i="1"/>
  <c r="J189" i="1"/>
  <c r="M189" i="1"/>
  <c r="J187" i="1"/>
  <c r="M187" i="1"/>
  <c r="J185" i="1"/>
  <c r="M185" i="1"/>
  <c r="J183" i="1"/>
  <c r="M183" i="1"/>
  <c r="J181" i="1"/>
  <c r="M181" i="1"/>
  <c r="J179" i="1"/>
  <c r="M179" i="1"/>
  <c r="J177" i="1"/>
  <c r="M177" i="1"/>
  <c r="J174" i="1"/>
  <c r="M174" i="1"/>
  <c r="J172" i="1"/>
  <c r="M172" i="1"/>
  <c r="J170" i="1"/>
  <c r="M170" i="1"/>
  <c r="J168" i="1"/>
  <c r="M168" i="1"/>
  <c r="J166" i="1"/>
  <c r="M166" i="1"/>
  <c r="J163" i="1"/>
  <c r="M163" i="1"/>
  <c r="J161" i="1"/>
  <c r="M161" i="1"/>
  <c r="J159" i="1"/>
  <c r="M159" i="1"/>
  <c r="J157" i="1"/>
  <c r="M157" i="1"/>
  <c r="J155" i="1"/>
  <c r="M155" i="1"/>
  <c r="J153" i="1"/>
  <c r="M153" i="1"/>
  <c r="J151" i="1"/>
  <c r="M151" i="1"/>
  <c r="J149" i="1"/>
  <c r="M149" i="1"/>
  <c r="J147" i="1"/>
  <c r="M147" i="1"/>
  <c r="J145" i="1"/>
  <c r="M145" i="1"/>
  <c r="J143" i="1"/>
  <c r="M143" i="1"/>
  <c r="J141" i="1"/>
  <c r="M141" i="1"/>
  <c r="J139" i="1"/>
  <c r="M139" i="1"/>
  <c r="J137" i="1"/>
  <c r="M137" i="1"/>
  <c r="J135" i="1"/>
  <c r="M135" i="1"/>
  <c r="J134" i="1"/>
  <c r="M134" i="1"/>
  <c r="J132" i="1"/>
  <c r="M132" i="1"/>
  <c r="J130" i="1"/>
  <c r="M130" i="1"/>
  <c r="J128" i="1"/>
  <c r="M128" i="1"/>
  <c r="J126" i="1"/>
  <c r="M126" i="1"/>
  <c r="J124" i="1"/>
  <c r="M124" i="1"/>
  <c r="J122" i="1"/>
  <c r="M122" i="1"/>
  <c r="J120" i="1"/>
  <c r="M120" i="1"/>
  <c r="J118" i="1"/>
  <c r="M118" i="1"/>
  <c r="J116" i="1"/>
  <c r="M116" i="1"/>
  <c r="J114" i="1"/>
  <c r="M114" i="1"/>
  <c r="J112" i="1"/>
  <c r="M112" i="1"/>
  <c r="J110" i="1"/>
  <c r="M110" i="1"/>
  <c r="J108" i="1"/>
  <c r="M108" i="1"/>
  <c r="J106" i="1"/>
  <c r="M106" i="1"/>
  <c r="J104" i="1"/>
  <c r="M104" i="1"/>
  <c r="J102" i="1"/>
  <c r="M102" i="1"/>
  <c r="J100" i="1"/>
  <c r="M100" i="1"/>
  <c r="J98" i="1"/>
  <c r="M98" i="1"/>
  <c r="J96" i="1"/>
  <c r="M96" i="1"/>
  <c r="J94" i="1"/>
  <c r="M94" i="1"/>
  <c r="J92" i="1"/>
  <c r="M92" i="1"/>
  <c r="J90" i="1"/>
  <c r="M90" i="1"/>
  <c r="J88" i="1"/>
  <c r="M88" i="1"/>
  <c r="J86" i="1"/>
  <c r="M86" i="1"/>
  <c r="J84" i="1"/>
  <c r="M84" i="1"/>
  <c r="J82" i="1"/>
  <c r="M82" i="1"/>
  <c r="J80" i="1"/>
  <c r="M80" i="1"/>
  <c r="J78" i="1"/>
  <c r="M78" i="1"/>
  <c r="J76" i="1"/>
  <c r="M76" i="1"/>
  <c r="J74" i="1"/>
  <c r="M74" i="1"/>
  <c r="J72" i="1"/>
  <c r="M72" i="1"/>
  <c r="J70" i="1"/>
  <c r="M70" i="1"/>
  <c r="J68" i="1"/>
  <c r="M68" i="1"/>
  <c r="J66" i="1"/>
  <c r="M66" i="1"/>
  <c r="J64" i="1"/>
  <c r="M64" i="1"/>
  <c r="J62" i="1"/>
  <c r="M62" i="1"/>
  <c r="J60" i="1"/>
  <c r="M60" i="1"/>
  <c r="J58" i="1"/>
  <c r="M58" i="1"/>
  <c r="J56" i="1"/>
  <c r="M56" i="1"/>
  <c r="J54" i="1"/>
  <c r="M54" i="1"/>
  <c r="J52" i="1"/>
  <c r="M52" i="1"/>
  <c r="J50" i="1"/>
  <c r="M50" i="1"/>
  <c r="J48" i="1"/>
  <c r="M48" i="1"/>
  <c r="J46" i="1"/>
  <c r="M46" i="1"/>
  <c r="J44" i="1"/>
  <c r="M44" i="1"/>
  <c r="J42" i="1"/>
  <c r="M42" i="1"/>
  <c r="J40" i="1"/>
  <c r="M40" i="1"/>
  <c r="J38" i="1"/>
  <c r="M38" i="1"/>
  <c r="J36" i="1"/>
  <c r="M36" i="1"/>
  <c r="J34" i="1"/>
  <c r="M34" i="1"/>
  <c r="J32" i="1"/>
  <c r="M32" i="1"/>
  <c r="J30" i="1"/>
  <c r="M30" i="1"/>
  <c r="J28" i="1"/>
  <c r="M28" i="1"/>
  <c r="J26" i="1"/>
  <c r="M26" i="1"/>
  <c r="L24" i="1"/>
  <c r="A155" i="1" l="1"/>
  <c r="A156" i="1" s="1"/>
  <c r="A157" i="1" s="1"/>
  <c r="A158" i="1" s="1"/>
  <c r="A159" i="1" s="1"/>
  <c r="A160" i="1" s="1"/>
  <c r="A161" i="1" s="1"/>
  <c r="A162" i="1" s="1"/>
  <c r="A163" i="1" s="1"/>
  <c r="A164" i="1" s="1"/>
  <c r="M24" i="1"/>
  <c r="M212" i="1" s="1"/>
  <c r="M206" i="1"/>
  <c r="M207" i="1"/>
  <c r="M208" i="1"/>
  <c r="M209" i="1"/>
  <c r="M210" i="1"/>
  <c r="M211" i="1"/>
  <c r="A165" i="1" l="1"/>
  <c r="A166" i="1" s="1"/>
  <c r="A167" i="1" s="1"/>
  <c r="A168" i="1" s="1"/>
  <c r="A169" i="1" s="1"/>
  <c r="A170" i="1" s="1"/>
  <c r="A171" i="1" s="1"/>
  <c r="A172" i="1" s="1"/>
  <c r="A173" i="1" s="1"/>
  <c r="A174" i="1" s="1"/>
  <c r="A175" i="1" s="1"/>
  <c r="J198" i="1"/>
  <c r="J196" i="1"/>
  <c r="J194" i="1"/>
  <c r="J192" i="1"/>
  <c r="J190" i="1"/>
  <c r="J197" i="1"/>
  <c r="J195" i="1"/>
  <c r="J193" i="1"/>
  <c r="J191" i="1"/>
  <c r="H24" i="1"/>
  <c r="A176" i="1" l="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L212" i="1"/>
  <c r="J24" i="1" l="1"/>
</calcChain>
</file>

<file path=xl/sharedStrings.xml><?xml version="1.0" encoding="utf-8"?>
<sst xmlns="http://schemas.openxmlformats.org/spreadsheetml/2006/main" count="1355" uniqueCount="231">
  <si>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</si>
  <si>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</si>
  <si>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</si>
  <si>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</si>
  <si>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</si>
  <si>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</si>
  <si>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</si>
  <si>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</si>
  <si>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</si>
  <si>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</si>
  <si>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</si>
  <si>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</si>
  <si>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</si>
  <si>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</si>
  <si>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</si>
  <si>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</si>
  <si>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</si>
  <si>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</si>
  <si>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</si>
  <si>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</si>
  <si>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</si>
  <si>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</si>
  <si>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</si>
  <si>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</si>
  <si>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</si>
  <si>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</si>
  <si>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</si>
  <si>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</si>
  <si>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</si>
  <si>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</si>
  <si>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</si>
  <si>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</si>
  <si>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</si>
  <si>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</si>
  <si>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</si>
  <si>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</si>
  <si>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 xml:space="preserve">Domov dôchodcov a domov sociálnych služieb </t>
  </si>
  <si>
    <t>Záhonok 3205/2,</t>
  </si>
  <si>
    <t>960 01 Zvolen</t>
  </si>
  <si>
    <t>Dodávka potravinových výrobkov pre DDaDSS Záhonok Zvolen</t>
  </si>
  <si>
    <t>Bobkový list, balenie: min. 10 g</t>
  </si>
  <si>
    <t>kg</t>
  </si>
  <si>
    <t>Hovädzí vývar - dehydrovaný výrobok, zloženie: jedlá soľ, škrob, škrob maltodextrín, zvýrazňovač chute, palmový tuk, sešený sójový hydrolyzát, cukor, sušená zelenina, farbivo E150c, sušený hovädzí extrakt, korenie čierne mleté, arómy, kyselina citrónová. Balenie: min. 12 kg - vedro</t>
  </si>
  <si>
    <t>Citrónová kôra krájaná, sušená, balenie: min. 14 g</t>
  </si>
  <si>
    <t>Citrónová šťava - citrónový nápoj vyrobený z koncentrátu bez pridania cukru. Zloženie: pitná voda, citrónová šťava z koncentrátu min. 40 %, kyselina citrónová, aróma prírodne identická citrónová, konzervačná látka, emulgátory, antioxidant. Balenie: min. 0,5 l PET fľaša</t>
  </si>
  <si>
    <t>l</t>
  </si>
  <si>
    <t>Cukor kryštálový, balenie: min. 1 kg</t>
  </si>
  <si>
    <t>Cukor kryštálový hygienicky balený, balenie: min. 5 g</t>
  </si>
  <si>
    <t>Cukor práškový s obsahom protihrudkujúcich látok, balenie: min. 1 kg</t>
  </si>
  <si>
    <t xml:space="preserve">Cukor vanilínový, zloženie: cukor, aróma. Balenie: min. 20 g </t>
  </si>
  <si>
    <t>Čaj čierny, balenie: nálevové vrecká, 50 g</t>
  </si>
  <si>
    <t>Čaj ovocný porcovaný, balenie: hygienicky balený, hmotnosť min. 1,6 g max. 2,5 g/vrecúško</t>
  </si>
  <si>
    <t>ks</t>
  </si>
  <si>
    <t>Fazuľa biela suchá, I. trieda kvality, balenie: min. 500 g</t>
  </si>
  <si>
    <t xml:space="preserve">Fazuľa farebná suchá, I. trieda kvality, balenie: min. 500 g </t>
  </si>
  <si>
    <t>Nátierka francúzska - francúzska rastlinná nátierka. Zloženie: voda, tofu, okara, cibuľa, neaktívne droždie, repkový olej, kukuričný škrob, horčica plnotučná, jedlá soľ, čili korenie. Balenie v črievku hmotnosť min. 100 g</t>
  </si>
  <si>
    <t>Nátierka škvarková - škvarková rastlinná nátierka. Zloženie: tofu, voda, repkový olej, cibuľové škvarky, neaktívne droždie, modifikovaný kukuričný škrob, jedlá soľ, sójová omáčka, jablčný ocot. Balenie AL hmotnosť min. 75 g</t>
  </si>
  <si>
    <t>Halušky - sypká zmes pre prípravu hotového pokrmu. Zloženie: pšeničná múka, sušené zemiaky, jedlá soľ. Hmotnosť balenia: min. 4 kg</t>
  </si>
  <si>
    <t>Horčica plnotučná. Zloženie: voda, ocot, horčicový prášok, soľ, kukurma, sladidlo - sacharín, arómy. Balenie: min.  20 g porcovaná</t>
  </si>
  <si>
    <t>Horčica plnotučná bez chemickej konzervácie. Zloženie: pitná voda, horčicové semeno,ocot kvasný liehový, cukor, jedlá soľ, kukurma, výťažok korenín. Balenie: min. 340 g - pohár</t>
  </si>
  <si>
    <t>Hrach suchý - hrach žltý lúpaný polený, balenie: min. 500 g</t>
  </si>
  <si>
    <t>Hrozienka sušené, balenie: min. 100 g</t>
  </si>
  <si>
    <t>Kakao - kakaový prášok so zníženým obsahom tuku. Obsah kakaového masla min. 10 %. Balenie: min. 100 g</t>
  </si>
  <si>
    <t>Korenie biele mleté, balenie: min. 20 g</t>
  </si>
  <si>
    <t>Korenie čierne celé, balenie: min. 20 g</t>
  </si>
  <si>
    <t>Korenie čierne mleté, balenie: min. 500 g</t>
  </si>
  <si>
    <t>Korenie grilovacie - grilovacia zmes, koreninová soľ. Zloženie: soľ (najviac 60 %), paprika sladká, škrob kukuričný, cibuľa, rasca, korenie čierne, cesnak, cukor, zvýrazňovač chutí, protihrudkujúca látka, muškátový orech. Balenie: min. 50 g</t>
  </si>
  <si>
    <t>Korenie nové celé, balenie: min. 15 g</t>
  </si>
  <si>
    <t>Korenie na ryby. Zloženie: soľ (najviac 36 %), koriander, cibuľa, cesnak, cukor, mrkva, paprika sladká, citrónová kôra, korenie čierne, kukuričný škrob, peržlenová vňať, paštrnák, kôpor, rasca, bobkový list, chilli, fenikel, horčica, šalvia, kukurma, protihrudkujúca látka. Balenie: min. 30 g</t>
  </si>
  <si>
    <t>Korenie kari. Zloženie: kukurma, koriander, senovka grécka, zemiakový škrob, jedlá soľ jodidovaná, rasca, kajenská paprika, zázvor. Balenie: min. 20 g</t>
  </si>
  <si>
    <t>Krémový prášok s vanilkovou arómou Zlatý klas. Zloženie: kukuričný škrob, aróma, farbivá. Balenie: min. 1 kg</t>
  </si>
  <si>
    <t>Krémový prášok s vanilkovou arómou Zlatý klas. Zloženie: kukuričný škrob, aróma, farbivá. Balenie: min. 40 g</t>
  </si>
  <si>
    <t>Krupica detská. Zloženie: pšeničná krupica jemná. Balenie: min. 500 g</t>
  </si>
  <si>
    <t>Krúpy jačmenné stredné č. 7, balenie: min. 500 g</t>
  </si>
  <si>
    <t>Lieskové jadrá - orechy, balenie: min. 100 g</t>
  </si>
  <si>
    <t>Ľadový čaj, zelený čas s príchuťou, balenie: min. 1,5 l PET fľaša</t>
  </si>
  <si>
    <t>Fanta, Mirinda, Sprite, Coca-Cola, Pepsi-Cola, balenie: min.  1 l PET fľaša</t>
  </si>
  <si>
    <t>Majoránka sušená, drvená, balenie: min. 100 g</t>
  </si>
  <si>
    <t>Mak mletý, balenie: min. 200 g</t>
  </si>
  <si>
    <t>Marmeláda zmes ovocná. Zloženie: zmes ovocných drení, cukor, regulátor kyslosti: kyselina citrónová, želírujúca látka: pektín, koncentrát z čiernej mrkvy. Balenie: min. 4000 g - vedro</t>
  </si>
  <si>
    <t>Med kvetový včelý, balenie: min.  20 g porcovaný</t>
  </si>
  <si>
    <t>Mletá paprika sladká, balenie: min. 500 g</t>
  </si>
  <si>
    <t>Múka hladká - mlynský výrobok zo zrna pšenice. Nie je chemicky upravená a zlepšovaná. Balenie: min. 1 kg</t>
  </si>
  <si>
    <t>Múka hrubá - mlynský výrobok zo zrna pšenice. Nie je chemicky upravená a zlepšovaná. Balenie: min. 1 kg</t>
  </si>
  <si>
    <t>Múka polohrubá mlynský výrobok zo zrna pšenice. Nie je chemicky upravená a zlepšovaná. Balenie: min. 1 kg</t>
  </si>
  <si>
    <t>Muškátový kvet mletá, balenie: min. 20 g</t>
  </si>
  <si>
    <t>Orechy vlašské lúpané jadrá, balenie: min. 500 g</t>
  </si>
  <si>
    <t>Ovsené vločky. Zloženie: potravinársky ovos. Balenie: min. 400 g</t>
  </si>
  <si>
    <t>Polievkové korenie Klasik - tekuté ochucovadlo do polievok, omáčok a guľáša. Zloženie: tekutý bielkovinový hydrolyzát. Balenie: min. 160 ml</t>
  </si>
  <si>
    <t>Puding so šľahačkou, balenie: min. 200 g</t>
  </si>
  <si>
    <t>Rasca celá, balenie: min. 500 g</t>
  </si>
  <si>
    <t>Rasca mletá, balenie: min. 500 g</t>
  </si>
  <si>
    <t>Ryža guľatozrnná lúpaná, I. trieda kvality</t>
  </si>
  <si>
    <t>Soľ varená jódovaná</t>
  </si>
  <si>
    <t>Sucháre - ostatné pekárenské výrobky. Zloženie: pšeničná múka, pitná voda, droždie, pokrmový rastlinný tuk, cukor, jedlá soľ. Balenie: min. 250 g</t>
  </si>
  <si>
    <t>Sypký ochucujúci prípravok do polievok, omáčok a na mäso, neobsahuje glutaman sodný. Zloženie: jedlá soľ (najviac 58 %), sušená zelenina (najmenej 23 % - mrkva, paštrnák, cibuľa, petržlenová vňať), cukor, zvýrazňovač chuti, kukurma, kukuričná krupica, korenie čierne, farbivo: riboflavíny. Balenie: min. 5 kg - vedro</t>
  </si>
  <si>
    <t>Škorica mletá, balenie: min. 20 g</t>
  </si>
  <si>
    <t>Šošovica sušená I. trieda kvality, balenie min. 500 g</t>
  </si>
  <si>
    <t>Tuniak kúsky vo vlastnej šťave. Zloženie: tuniak pruhovaný, pitná voda, jedlá soľ. Balenie: min. 80 g, konzerva - otváranie EO</t>
  </si>
  <si>
    <t>Tuniak kúsky vo vlastnej šťave. Zloženie: tuniak pruhovaný, pitná voda, jedlá soľ. Balenie: min. 185 g, konzerva - otváranie EO</t>
  </si>
  <si>
    <t>Výživa ovocná DIA (rôzne príchute) - sterilizované ovocné pyré bez prídavku cuktu. Obsahuje vitamín C. Balenie: min. 190 g pohár</t>
  </si>
  <si>
    <t>Výživa ovocná (rôzne príchute) - sterilizované ovocné pyré. Obsahuje vitamín C a prírodné cukry. Balenie: min. 190 g pohár</t>
  </si>
  <si>
    <t>Worcesterová omáčka na mäsá a omáčky. Zloženie: pitná vody, ocot, cukor, jedlá soľ max. 6 %, stolové víno, slivkový lekvár, zmes korenia, farbivo, sušený parradajkový pretlak, arómy, čili extrakt, cesnakový extrakt. Balenie: min. 160 g</t>
  </si>
  <si>
    <t>Zahustené nesladené plnotučné mlieko, balenie: min. 310 g</t>
  </si>
  <si>
    <t>Croisant s náplňou (kakaovou, jahodovou, lieskovoorieškovou, vanilkovou). Balenie: min. 60 g</t>
  </si>
  <si>
    <t>Cukríky HAŠLERKY. Zloženie: cukor, glukózový sirup, farbivo, arómy (anetol, prírodný mentol), extrakty bylín (medovka, skorocel), anízová silica. Balenie: min. 90 g</t>
  </si>
  <si>
    <t>Cukríky MIXLE PIXLE - želé s ovocnými príchuťami. Balenie: min. 80 g</t>
  </si>
  <si>
    <t>Donut s príchuťou - karamel, kakao. Balenie: min. 50 g</t>
  </si>
  <si>
    <t xml:space="preserve">Oblátkové rezy s krémovou (kakaovou, kávovou) náplňou - KAKAOVÉ resp. KÁVOVENKY. Balenie: min. 50 g </t>
  </si>
  <si>
    <t xml:space="preserve">Oblátky celomáčané v kakaovej poleve s krémovou náplňou s pepermitovou príchuťou - MÄTA. Balenie: min. 50 g </t>
  </si>
  <si>
    <t>Perník s ovocnou náplňou v kakaovej poleve, balenie: min. 45 g</t>
  </si>
  <si>
    <t>Piškóty detské. Zloženie: pšeničná múka, vajcia, cukor. Balenie: min. 120 g</t>
  </si>
  <si>
    <t xml:space="preserve">Sušienky - neplnené sušienky s maslovou príchuťou Zlaté Club. Balenie: min. 140 g </t>
  </si>
  <si>
    <t xml:space="preserve">Sušienky neplnené MARÍNA, balenie: min. 100 g </t>
  </si>
  <si>
    <t>Cestoviny bezvaječné semolinové sušené - FLIAČKY. Zloženie: semolina - múka z pšenice tvrdej. Balenie: min. 5000 g</t>
  </si>
  <si>
    <t>Cestoviny bezvaječné semolinové sušené - KOLIENKY. Zloženie: semolina - múka z pšenice tvrdej. Balenie: min. 5000 g</t>
  </si>
  <si>
    <t>Cestoviny bezvaječné semolinové sušené - NIŤOVKY. Zloženie: semolina - múka z pšenice tvrdej. Balenie: min. 5000 g</t>
  </si>
  <si>
    <t>Cestoviny bezvaječné semolinové sušené - PÍSMENKÁ, RÔZNE TVARY. Zloženie: semolina - múka z pšenice tvrdej. Balenie: min. 5000 g</t>
  </si>
  <si>
    <t>Cestoviny bezvaječné semolinové sušené - RÚRKY. Zloženie: semolina - múka z pšenice tvrdej. Balenie: min. 5000 g</t>
  </si>
  <si>
    <t>Cestoviny bezvaječné semolinové sušené ŠIROKÉ REZANCE. Zloženie: semolina - múka z pšenice tvrdej. Balenie: min. 5000 g</t>
  </si>
  <si>
    <t>Cestoviny bezvaječné semolinové sušené - SLOVENSKÁ RYŽA. Zloženie: semolina - múka z pšenice tvrdej. Balenie: min. 5000 g</t>
  </si>
  <si>
    <t>Cestoviny bezvaječné semolinové sušené - ŠPAGETY. Zloženie: semolina - múka z pšenice tvrdej. Balenie: min. 5000 g</t>
  </si>
  <si>
    <t>Cestoviny bezvaječné semolinové sušené - ŠPECLE. Zloženie: semolina - múka z pšenice tvrdej. Balenie: min. 5000 g</t>
  </si>
  <si>
    <t>Cestoviny bezvaječné semolinové sušené -  TARHOŇA. Zloženie: semolina - múka z pšenice tvrdej. Balenie: min. 5000 g</t>
  </si>
  <si>
    <t>Cestoviny bezvaječné semolinové sušené - VRETENÁ. Zloženie: semolina - múka z pšenice tvrdej. Balenie: min. 5000 g</t>
  </si>
  <si>
    <t>Kompót ananás kúsky v sladkom náleve. Zloženie: ananás, pitná voda, cukor, regilátor kyslosti - kyselina citrónová. Hmotnosť pevného podielu: min. 340 g. Balenie: min. 565 g - plechovka</t>
  </si>
  <si>
    <t>Kompót broskyne lúpané kocky v sladkom náleve. Zloženie: broskyne lúpané kocky, pitná voda, cukor, regulátor kyslosti: kyselina citrónová. Hmotnosť pevného podielu: min. 1800 g. Balenie: min. 3050 g - plechovka</t>
  </si>
  <si>
    <t>Kompót broskyne lúpané polené v sladkm náleve. Zloženie: broskyne lúpané polené, pitná voda, cukor, regulátor kyslosti: kyselina citrónová. Hmotnosť pevného podielu: min. 470 g. Balenie: min. 820 g - plechovka</t>
  </si>
  <si>
    <t>Kompót broskyne DIA lúpané polené so sladidlom. Zloženie: broskyne lúpané polené, pitná voda, regulátor kyslosti: kyselina citrónová, sladidlo: sacharín. Hmotnosť pevného podielu min. 350 g. Balenie: 660 g - 680 g - pohár</t>
  </si>
  <si>
    <t>Kompót čerešňový DIA, bez kôstky so sladidlom. Zloženie: čerešne odkôstkované, pitná voda, kyselina citrónová, sladidlo - sacharín. Hmotnosť pevného podielu: min. 340 g. Balenie: 660 g - 700 g - pohár</t>
  </si>
  <si>
    <t>Kompót čerešňový bez kôstky v sladkom náleve. Zloženie: čerešne odkôstkované, pitná voda, cukor, regulátor kyslosti. Hmotnosť pevného podielu: min. 374 g. Balenie: 660 g - 700 g pohár</t>
  </si>
  <si>
    <t>Sterilizované fazuľové struky žlté - krájané v náleve. Zloženie: fazuľové struky žlté krájané, voda, jedlá soľ. Balenie: min. 3500 g - pohár</t>
  </si>
  <si>
    <t>Sterilizované fazuľové struky žlté - krájané v slanokyslom náleve. Hmotnosť pevného podielu: min. 360 g. Balenie: 680 g - 700 g - pohár</t>
  </si>
  <si>
    <t>Sterilizovaný hrášok v sladnom náleve. Zloženie: hášok (veľkostne netriedený), pitná voda, jedlá soľ. Hmotnosť pevného podielu: min. 240 g. Balenie: min. 400 g - plechovka</t>
  </si>
  <si>
    <t>Kompót hrušky lúpané polené v sladkom nálene. Zloženie: hrušky lúpané polené, pitná voda, cukor, regulátor kyslosti. Hmotnosť pevného podielu: min. 1500 g. Balenie: min. 2650 g - plechovka</t>
  </si>
  <si>
    <t>Kompót jablká DIA lúpané polené v sladkom náleve so sladlom bez pridaného cukru. Zloženie: jablká lúpané polené, pitná voda, regulátor kyslosti: kyselina citrónová, kyselina ascorbová, sladidlo: sacharín. Hmotnosť pevného podielu: min. 280 g. Balenie: min. 560 g - pohár</t>
  </si>
  <si>
    <t>Kompót jablká strúhané (rezy). Zloženie: jablká rezy, pitná voda, glukózový sirup, regulátor kyslosti. Hmostnosť pevného podielu: min. 1900 g. Balenie: min. 3200 g - pohár</t>
  </si>
  <si>
    <t>Kompót jahody v sladkom náleve. Zloženie: jahody, pitná voda, cukor, regulátor kyslosti: kyselina citrónová, služovadlo: chlorid vápenatý, farbivo: košenila. Hmotnosť pevného podielu: min: 160 g. Balenie: min. 410 g - plechovka</t>
  </si>
  <si>
    <t>Sterilizované červená paprika rezy v sladkokyslom náleve s cukrom a sladidlami. Zloženie: paprika červená rezy, pitná voda, ocot kvasný liehový, cukor, jedlá soľ, sladidlá. Hmotnosť pevného podielu: min. 330 g. Balenie: 650 g - 720 g - pohár</t>
  </si>
  <si>
    <t>Sterilizovaná kyslá kapusta v slanom náleve. Zloženie: kyslá kapusta, pitná voda, jedlá soľ. Hmotnosť pevného podielu: min. 380 g. Balenie: 650 g - 720 g - pohár</t>
  </si>
  <si>
    <t>Sterilizovaný kôpor v sladkokyslom náleve s cukrom a sladidlami. Zloženie: kôpor mletý, pitná voda, ocot kvasný liehový, jedlá soľ, glukózový sirup, zahusťovadlo, konzervačná látka, sladidlo - sacharín. Hmotnosť pevného podielu: min. 120 g. Balenie: min. 240 g - pohár</t>
  </si>
  <si>
    <t>Kompót mandarínky lúpané v mierne sladkom náleve. Zloženie: mandaríny lúpané, pitná voda, cukor, regulátor kyslosti: kyselina citrónová, stužovač: chlorid vápenatý. Hmotnosť pevného podielu: min. 1500 g. Balenie: min. 2650 g - plechovka</t>
  </si>
  <si>
    <t>Kompót marhule odkôstkované, polené s cukrom a sladidlom. Zloženie: marhule odkôstkované polené, pitná voda, tekutý cukor, sladidlo - sacharín. Hmotnosť pevného podielu: min. 330 g. Balenie: 660 g - 700 g - pohár</t>
  </si>
  <si>
    <t>Kompót marhule DIA odkôstkované polené so sladidlom. Zloženie: marhule odkôstkované polené, pitná voda, kyselina citrónová, sladidlo - sacharín. Hmotnosť pevného podielu: min. 352 g. Balenie: 650 g - 700 g - pohár</t>
  </si>
  <si>
    <t>Sterilizovaná repa červená jemne rezaná v korenenom sladkokyslom náleve. Zloženie: červená repa jemne rezaná, pitná voda, ocot kvasný liehový, glukózový sirup, jedlá soľ, koreniny, sladidlá - sacharín. Hmotnosť pevného podielu: min. 280 g. Balenie: 500 g - 660 g - pohár</t>
  </si>
  <si>
    <t>Kompót slivky odkôstkované polené v sladkom náleve s cukrom a sladidlami. Zloženie: slivky odkôstkované polené, pitná voda, glukózový sirup, sladidlo: sacharín. Balenie: 680 g - 700 g - pohár</t>
  </si>
  <si>
    <t>Kompót slivky odkôstkované polené s cukrom a sladidlom. Zloženie: slivky, pitná voda, glukózový sirup, sladidlo: sacharín. Hmotnosť pevného podielu: min. 150 g. Balenie: min. 3600 g - pohár</t>
  </si>
  <si>
    <t>Sterilizovaný šalát školský v sladkokyslom náleve s cukrom a sladidlom. Zloženie: kapusta, mrkva, cibuľa, pitná voda, ocot kvasný liehový, cukor, jedlá soľ, antioxidant - kyselina ascorbová a disyricitan draselný, sladidlo: sacharín. Hmotnosť pevného podielu: min. 380 g. Balenie: 650 g - 700 g - pohár</t>
  </si>
  <si>
    <t>Sterilizovaný šalát školský v sladkokyslom náleve s cukrom a sladidlom. Zloženie: kapusta, mrkva, cibuľa, pitná voda, ocot kvasný liehový, cukor, jedlá soľ, antioxidant - kyselina ascorbová a disyricitan draselný, sladidlo: sacharín. Hmotnosť pevného podielu: min. 1800 g. Balenie: min. 3400 g - pohár</t>
  </si>
  <si>
    <t>Sterilizovaný šalát zimný v sladkokyslom náleve s cukrom. Zloženei: biela kapusta, mrkva, cibuľa, uhorky, cukor, ocot kvasný liehový, jedlá soľ, koreniny. Hmotnosť pevného podielu: min. 850 g. Balenie: min. 1650 g - pohár</t>
  </si>
  <si>
    <t>Sterilizované šampiňóny krájané v slanom náleve. Zloženie: šampiňóny dvojvýtrusové, pitná voda, jedlá soľ, kyselina citrónová, kyselina askorbová. Hmotnosť pevného podielu: min. 200 g. Balenie: 400 g - 425 g plechovka</t>
  </si>
  <si>
    <t>Sterilizované uhorky, 7-9 cm v korenenom sladkokyslom náleve. Zloženie: uhorky, pitná voda, ocot kvasný liehový, jedlá soľ, glukózový sirup, koreniny, sladidlo: sacharín. Hmotnosť pevného podielu: min. 1750 g. Balenie: min. 3500 g - pohár</t>
  </si>
  <si>
    <t>Sterilizované uhorky, 7-9 cm v korenenom sladkokyslom náleve. Zloženie: uhorky, pitná voda, ocot kvasný liehový, jedlá soľ, glukózový sirup, koreniny, sladidlo: sacharín. Hmotnosť pevného podielu: min. 330 g. Balenie: 660 g - 700 g - pohár</t>
  </si>
  <si>
    <t>Kompót višne odkôstkované v sladkom náleve s cukrom a sladidlom. Zloženie: višne odkôstkované, pitná voda, cukor, regulátor kyslosti: kyselina citrónová, sladidlo: sacharín. Balenie: 680 g - 700 g - pohár</t>
  </si>
  <si>
    <t>Kompót višne DIA okôstkované so sladidlom. Zloženie: višne odkôastkované, pitná voda, sladidlo: sacharín. Balenie: 650 g - 700 g - pohár</t>
  </si>
  <si>
    <t>Hubový vývar, zloženie: jódová jedlá soľ, kukuričný škrob, zvýrazňovač chuti, palmový tuk, sušený sampiňónový extrakt, rastlinný bielkovinový hydrolytát, cukor, arómy, sušené huby min. 1,2%, koreniny, regulátor kyslosti. Balenie: min. 1,1 kg - vedro</t>
  </si>
  <si>
    <t>Cesnaková pasta, zloženie: jedlá soľ, voda, sušený cesnak min. 13,2 % hm. Obsah soli max. 50 %. Balenie: min. 140 g max. 200 g - pohár</t>
  </si>
  <si>
    <t>Dia sladidlo - sladidlo na báze cyklamátov a sacharínov. Zloženie: sladidlá: cyklamáty max. 60 %, sacharíny min.15 %, regulátory kyslosti: hydrogenuličitan sodný, citran sodný. Hmotnosť balenia: min. 10 gr. = min. 160 tbl.</t>
  </si>
  <si>
    <t>Džem ovocný - jahodový džem. Zloženie: jahody min. 53,5 %m cukor, jablká, regulátor kyslosti: kyselina citrónová, želirujúca látka: pektín. Vyrobený z min. 55 g ovocia na 100 g výrobku. Hmotnosť balenia: min. 340 g - pohár</t>
  </si>
  <si>
    <t>Džem ovocný - ribezľový. Zloženie: ríbezle min. 50 %, cukor, jablká, regulátor kyslosti: kyselina citrónová, želírujúca látka: pektín. Hmotnosť balenia: min. 340 g - pohár</t>
  </si>
  <si>
    <t>Džem ovocný rôzneho druhu. Vyrobený zo min.  45 g ovocia na 100 g výrobku. Balenie: min. 20 g - porcovaný</t>
  </si>
  <si>
    <t>Džem DIA ovocný rôzneho druhu bez sacharózy s fruktózou a sladidlom. Vyrobený zo min. 61 g ovocia na 100 g výrobku. Balenie: min. 20 g - porcovaný</t>
  </si>
  <si>
    <t>Nátierka sójakrém - rastlinná nátierka sojakrém. Zloženie: sójový nápoj min. 53 %, repkový olej, kukuričný škrob, neaktívne droždie, jedlá soľ, aróma, zmes sušenej zeleniny a bylín, kyselina citrónová. Balenie v čiervku hmotnosť min. 100 g</t>
  </si>
  <si>
    <t>Nátierka škvarková - škvarková rastlinná nátierka. Zloženie: voda, repkový olej, tofu, cibuľové škvarky min. 10 %, neaktívne droždie, zemiakový škrob, jedlá soľ, sójová omáčka, jablčný ocot, stabilizátor. Balenie v črievku hmotnosť min. 100 g</t>
  </si>
  <si>
    <t xml:space="preserve">Horčica plnotučná bez chemickej konzervácie. Zloženie: pitná voda, horčicové semeno, ocot kvasný liehový, cukor, jedlá soľ, kukurma, výťažok korenín. Obsah soli max. 3 %. Balenie: min. 950 g vedro </t>
  </si>
  <si>
    <t>Chren v náleve. Zloženie: chren min. 44 % m., voda, cukor, repkový olej, kvasný liehový ocot, regulátor kyslosti: kyselina citrónová, konzervačná látka, antioxidant, stabilizátory, konzervačná látka E211. Balenie: min. 160 g - pohár</t>
  </si>
  <si>
    <t>Instantná káva  bez kofeínu - rozpustná sešená min. 99 % káva bez kofeínu. Balenie: min. 2 g porcovaná</t>
  </si>
  <si>
    <t>Kečup jemný sladký. Zloženie: voda, zahustený paradajkový pretlak (min. 140 g paradajok na 100 g kečupu), cukor, kvasný liehový ocot, zahusťovadlá, modifikovaný škrob, jedlá soľ, regulátor kyslosti: kyselina citrónová, koreniaca prísada, konzervačné látky. Balenie: min. 900 g</t>
  </si>
  <si>
    <t>Lekvár slivkový - sladený slivkový lekvár s jablkami. Zloženie: slivky, jablková dreň, cukor, regulátor kyslosti: kyselina citrónová, želírujúca látka: pektín, farbivo E 150c. Vyrobené min. z 220 g (z toho min. 75 % sliviek) ovocia na 100 g výrobku. Balenie: min. 4 000 g - vedro</t>
  </si>
  <si>
    <t>Mäsová nátierka EXTRA KRÉM. Zloženie: mäsový vývar, bravčové mäso min. 17 %, bravčová pečeň min. 12 %, bravčové kože, bravčová slanina, fazuľa, zmes s pridanými látkami (modifikovaný škrob, ryžová múka, emulgátor, zvýrazňovač chutí, stabilizátory, koreniny, farbivá, sójová bielkovina, antioxidant, zahusťovadlo). Balenie: min. 75 g AL</t>
  </si>
  <si>
    <t>Mäsová nátierka s údeným mäsom. Zloženie: údené bravčové mäso min. 57 % hm., voda, vajce, paradajkový pretlak, soľ, stabilizátor, korenie, atóma, dymová aróma. Balenie: min. 75 g AL</t>
  </si>
  <si>
    <t>Mäsová nátierka bravčová. Zloženie: údený bravčový bôčik min. 30 % hm., voda, bravčové mäso, vajcia, paradajkový pretlak, soľ, koreniny, stabilizátory, arómy, dymová aróma, obsah tuku max: 40 %. Balenie: min. 75 g AL</t>
  </si>
  <si>
    <t>Mäsová nátierka hydinová - jemná hydinová nátierka. Zloženie:  voda, hydinová pečeň min. 26 % hm., slanina, bravčové kože, bravčové mäso, zahusťovadlá: pšeničný modifikovaný škrob, soliaca zmes, koreniny, aróma. Balenie: min. 48 g AL</t>
  </si>
  <si>
    <t>Mäsová nátierka hydinová - jemná hydinová nátierka. Zloženie:  voda, hydinová pečeň min. 26 % hm., slanina, bravčové kože, bravčové mäso, zahusťovadlá: pšeničný modifikovaný škrob, soliaca zmes, koreniny, aróma. Balenie: min. 75 g AL</t>
  </si>
  <si>
    <t>Mäsová nátierka  - lahodný bravčový krém. Zloženie: voda, bravčové mäso, bravčová pečeň, slanina, bravčové kože, soliaca zmes, stabilizátory, repkový olej, koreniaci prípravok, sušená cibuľa. Balenie: min. 190 g konzerva</t>
  </si>
  <si>
    <t>Mäsová nátierka - lahodný bravčový krém. Zloženie: voda, bravčové mäso, bravčová pečeň, slanina, bravčové kože, soliaca zmes, stabilizátory, repkový olej, koreniaci prípravok, sušená cibuľa. Balenie: min. 75 g AL</t>
  </si>
  <si>
    <t>Mäsová nátierka pečeňová. Zloženie: bravčová pečeň min. 26 % hm., voda, bravčové kože, vývar z mäsa, bravčové mäso, slanina, pšeničný škrob, soliaca zmes, stabilizátor, koreniaci prípravok. Balienie: min. 190 g konzerva</t>
  </si>
  <si>
    <t>Mäsová nátierka . Zloženie: voda, bravčové mäso, bravčová pečeň, bravčové kože, slanina, soliaca zmes, stabilizátory, sušená cibuľa, koreniny, obsah tuku max. 20 % hm. Balenie: min. 48 g AL</t>
  </si>
  <si>
    <t>Mäsová nátierka . Zloženie: voda, bravčové mäso, bravčová pečeň, bravčové kože, slanina, soliaca zmes, stabilizátory, sušená cibuľa, koreniny, obsah tuku max. 20 % hm.  Balenie: min. 75 g AL</t>
  </si>
  <si>
    <t>Ocot kvasný liehový min.  8%, balenie: min. 1l</t>
  </si>
  <si>
    <t>Olej slnečnicový. Zloženie: min. 99 % slnečnicový olej, rafinovaný. Balenie: min. 1 l</t>
  </si>
  <si>
    <t>Paradajkový pretlak - spracovaná pasterizovaná zelenina. Zloženie: min. 99 % paradajky, max.1% soľ, regulátor kyslosti. Balenie: min. 400 g plechovka</t>
  </si>
  <si>
    <t>Paradajkový pretlak - spracovaná pasterizovaná zelenina. Zloženie: min. 99 % paradajky, jedlá soľ. Balenie: min. 70 g konzerva</t>
  </si>
  <si>
    <t>Paradajkový pretlak - spracovaná pasterizovaná zelenina. Zloženie: zahustené rajčiny, cukor. Na 100 g výrobku bolo použitých min. 271 g rajčín. Balenie: min. 700 g pohár</t>
  </si>
  <si>
    <t>Petržlenová vňať sušená, drvená, min. 100 g</t>
  </si>
  <si>
    <t>Rastlinná tuková nátierka (min. 72 %) na pečenie . Zloženie: rastlinné oleje a tuky, voda, emulgátory, sušená srvátka, jedlá soľ, arómy, regulátor kyslosti, vitamíny A, D, farbivo. Balenie: min. 250 g</t>
  </si>
  <si>
    <t>Rastlinná tuková nátierka - margarín light s obsahom tuku min. 39 %. Zloženie: voda, rastlinné oleje, soľ max. 0,5 %, emulgátor, arómy, vitamíny, regulátor kyslosti, farbivo. Balenie: min. 500 g</t>
  </si>
  <si>
    <t>Rastlinná tuková nátierka  - margarín so zníženým obsahom tuku (min. 60 %). Zloženie: repkový olej min. 45 %, voda, palmový tuk, sušený cmar, soľ max. 0,3 %, emulgátory, konzervačná látka, regulátor kyslosti, prírodná aróma, vitamíny, farbivo. Balenie: min. 400 g</t>
  </si>
  <si>
    <t>Rastlinná tuková nátierka  - rastlinná nátierka so zníženým obsahom tuku min. 45 %. Zloženie: voda, rastlinné oleje - slnečnicový min. 24 %, ľanový min. 10 %, palmový, repkový min. 2 %, jedlá soľ max. 0,5 %, sušený cmar, emulgátor, konzervačná látka, regulátor kyslosti, prírodná aróma, vitamíny A, D, farbivo. Balenie: min. 400 g</t>
  </si>
  <si>
    <t>Rozpustný cereálny nápoj  - rozpustná zmes kávovín. Zloženie: jačmeň, slad z jačmeňa, čakanka, raž. Balenie: min. 500 g</t>
  </si>
  <si>
    <t>Ryby v oleji - sardiny v slnečnicovom oleji. Zloženie: sardinka obyčajná min.72 %, slnečnicový olej min. 26 %, jedlá soľ. Hmotnosť pevného podielu min. 90 g. Balenie: min. 125 g, konzerva - otváranie EO</t>
  </si>
  <si>
    <t>Ryby v oleji - filety zo sleďa v rastlinnom oleji. Zloženie: filety zo sleďa s kožou min. 60 %, repkový olej, jedlá soľ, prírodná papriková aróma. Balenie: min. 170 g, konzerva - otváranie EO</t>
  </si>
  <si>
    <t>Ryby v paradajkovej omáčke - sardinky v paradajkovej omáčke. Zloženie: sardiny min. 72 %m paradajková omáčka min. 28 %. Balenie: min. 125 g, konzerva - otváranie EO</t>
  </si>
  <si>
    <t>Ryby v paradajkovej omáčke - filety zo sleďa v paradajkovej omáčke. Zloženie: filety zo sleďa s kožou min. 50 %, paradjková omáčka min. 50 %, cukor, repkový olej, paradajkový prášok, jedlá soľ, modifikovaný kukuričný škrob, zahusťovadlá, korenie, extrakty korenín. Balenie: min. 170 g, konzerva - otváranie EO</t>
  </si>
  <si>
    <t>Sirup DIA  s ovocnou príchuťou - sirup s arómou ovocia, obsahuje sladidlá. Odporúčané riedenie min. 1:8. Balenie: min. 1 l PET fľaša</t>
  </si>
  <si>
    <t>Sirup s ovocnou príchuťou bez umelých farbív a konzervantov - nápojový koncentrát s ovocnou príchuťou, s cukrom a sladidlom. Odporúčané riedenie min. 1:10. Balenie: min. 0,7 l PET fľaša</t>
  </si>
  <si>
    <t>Sušené mlieko polotučné čiastočne odtučnené, obsah tuku min. 14 % hm. Balenie: min. 400 g</t>
  </si>
  <si>
    <t>Tuniak kúsky v slnečnicovom oleji. Zloženie: tuniak pruhovaný, slnečnicový olej min. 34 %, jedlá soľ. Hmotnosť pevného podielu min. 52 g. Balenie: min. 80 g, konzerva - otváranie EO</t>
  </si>
  <si>
    <t>Tuniak kúsky v rastlinnom oleji a slanom náleve. Zloženie: tuniak pruhovaný, sójový olej min. 20 %, pitná voda, jedlá soľ. Balenie: min. 185 g, konzerva - otváranie EO</t>
  </si>
  <si>
    <t>Treščia pečeň vo vlastnom oleji. Zloženie: pečeň z tresky obyčajnej min. 99 %, jedlá soľ. Balenie: min. 115 g, konzerva - otváranie EO</t>
  </si>
  <si>
    <t>Závarka - knedličky krupicové - dehydrovaný výrobok. Zloženie: pšeničná krupica min. 60,3 %, palmový tuk, sušené vaječné bielka a žĺtky, pšeničný glutén, jódová jedlá soľ, cukor, muškátorvý orech, sušený kvasnicový extrakt. Balenie: min. 1600 g</t>
  </si>
  <si>
    <t>Zavináče - lahôdkové. Zloženie: zelenina v rôznom pomere min. 45 % (kapusta, cibuľa, uhorka, mrkva), marinované sleďové filety min. 40 %, nálev, kyselina octová, jedlá soľ, konzervačná látka, stužovadlo chlorid vápenatý, antioxidant. Hmotnosť pevného podielu min. 195,5 g. Balenie: min. 230 g - polokonzerva</t>
  </si>
  <si>
    <t>Zemiakové cesto. Zloženie: pšeničná múka, zemiakové vločky min. 30 %, jedlá soľ max. 3 %, emlgátor mono a diglyceridy mastných kyselín, kyselina citrónová, antioxidant, farbivo kurkumin. Balenie: min. 5 kg</t>
  </si>
  <si>
    <t>Banán v čokoláde - želé s chuťou banánov min. 74 % máčané v horkej čokoláde min. 26%. Balenie: min. 45 g</t>
  </si>
  <si>
    <t xml:space="preserve">Oblátky celomáčané s krémovou náplňou - MIŇONKY - plnené oblátky s náplňou (kakaovou, smotanovou, orieškovou) min. 45 %, celomáčané v kakaovej poleve. Balenie: min. 50 g </t>
  </si>
  <si>
    <t xml:space="preserve">Oblátky s náplňou - DELISA - oblátka s náplňou min. 53 % (s jemnou náplňou, lieskovoorieškovou) máčaná v mliečnej čokoláde min. 32 %. Balenie: min. 33 g </t>
  </si>
  <si>
    <t>Oblátky DIA ELA - oblátky s krémovou (lieskovoorieškovou, kakaovou, nugátovou, vanilkovou) náplňou min. 79 % s arómou a fruktózou. Balenie: min. 40 g</t>
  </si>
  <si>
    <t>Oblátky DIA DIABETA - oblátka s orieškovou krémovou náplňou (min. 44 %) máčaná v kakaovej poleve s fruktózou. Balenie: min. 25 g</t>
  </si>
  <si>
    <t xml:space="preserve">Oblátky polomáčané v kakaovej poleve s nugátovou krémovou náplňou min. 70 % - ANITA. Balenie: min.  50 g </t>
  </si>
  <si>
    <t xml:space="preserve">Oblátky s čokoládovou náplňou min. 71 % - FLORENTA. Balenie: min. 112 g </t>
  </si>
  <si>
    <t xml:space="preserve">Oblátky s kakaovou krémovou náplňou min. 54 % s arašidami v mliečno-kakaovej poleve - LINA. Balenie: min. 60 g </t>
  </si>
  <si>
    <t xml:space="preserve">Oblátky s mliečnou krémovou náplňou min. 78 % so smotanovo-vanilkovou arómou - VESNA. Balenie: min. 50 g </t>
  </si>
  <si>
    <t xml:space="preserve">Oblátky s mliečnou krémovou náplňou min. 70 % v kakaovej poleve - MILA. Balenie: min. 50 g </t>
  </si>
  <si>
    <t xml:space="preserve">Oblátky SIESTA - oblátky s (kakaovou, lieskovoorieškovou) náplňou min. 48 % máčané v mliečnej čokoláde min. 32 %. Balenie: min. 35 g </t>
  </si>
  <si>
    <t xml:space="preserve">Obvodovo máčané oblátky - HORALKY - oblátky s arašidovou krémovou náplňou mihn. 72 % v kakaovej poleve. Balenie: min. 50 g </t>
  </si>
  <si>
    <t>Piškóty čoko - jemné pečivo so želé min. 52 % s ovocnou (malinovou, marhuľovou, višňovou) príchuťou polomáčané v horkej čokoláde min. 15 %. Balenie: min. 147 g</t>
  </si>
  <si>
    <t>Sušienky polomáčané mliečne s maslovou príchuťou - sušienky s maslovou príchuťou polomáčané v mliečnej poleve min. 19 %. Balenie: min. 100 g</t>
  </si>
  <si>
    <t>Sušienky ROMANCA - sendvičové sušienky s kakaovou krémovou náplňou min. 25 %. Balenie: min. 40 g</t>
  </si>
  <si>
    <t xml:space="preserve">Sušienky PRINCEZKY s kávovou krémovou náplňou min. 32 %. Balenie: min. 80 g </t>
  </si>
  <si>
    <t xml:space="preserve">Tyčinka DELI s karamelom min. 15 % máčaná v horkej čokoláde min.25 %. Balenie: min. 35 g </t>
  </si>
  <si>
    <t>Tyčinka s kokosom MARGOT - sójová tyčinka min. 75 % máčaná v kakaovej poleve min. 25 %. Balenie:  min. 50 g</t>
  </si>
  <si>
    <t>Tyčinka KIT-KAT - oblátka min.12,3 % s kakaovou náplňou min. 19,5 % v mliečnej čokoláde min. 68,2 %. Balenie: min. 41,5 g</t>
  </si>
  <si>
    <t>Venčeky vaječné, kakaové, min. 100 g bal.</t>
  </si>
  <si>
    <t>Sterilizovaný hrášok s karotkou v mierne slanom nálene. Zloženie: karotka min. 40 % hm., hrášok min. 33 % hm., voda, cukor, jedlá soľ. Hmotnosť pevného podielu: min. 340 g. Balenie: 640 g - 700 g pohár</t>
  </si>
  <si>
    <t>Kompót jablká lúpané polené v sldkom nálene s cukrom a sladidlom. Zloženie: jablká lúpané polené, pitná vody, cukor, regulátor kyslosti: kyselina citrónová, kyselina ascorbová, sladidlo: sacharín. Hmotnosť pevného podielu: min. 280 g. Balenie: 560 - 580 g - pohár</t>
  </si>
  <si>
    <t>Sterilizované lečo zeleninové. Zloženie: paprika zeleninová min. 34,3 % hm., zahustený paradajkový pretlak min. 9,85 % hm., pitná voda, cukor, ocot kvasný liehový, modifikovaný škrob, jedlá soľ, sladidlo. Hmotnosť pevného podielu: min. 220 g. Balenie: 670 g - 720 g - pohár</t>
  </si>
  <si>
    <t>Kompót slivky DIA odkôstkované polené so sladidlom. Zloženie: slivky odkôstkované polené min. 68 % hm., pitná voda, regulátor kyslosti: kyselina citrónová, sladidlo: sacharín. Hmotnosť pevného podielu: min. 330 g. Balenie: 660 g - 700g pohár</t>
  </si>
  <si>
    <t>Sterilizovaný šalát poľovnícky v sladkokyslom náleve s cukrom a sladidlom. Zloženie: kapusta, mrkva, cibuľa, paprika, cukor, ocot kvasný liehový, jedlá soľ, koreniny, antioxidanť, sladidlo: sacharín. Hmotnosť pevného podielu: min. 850 g. Balenie: min. 1650 g - pohár</t>
  </si>
  <si>
    <t>Džús ovocný - min. 99% ovocná šťava - jablko, pomaranč, broskyňa, obsah ovocia: min. 99 %. Balenie: min. 250 ml krabička</t>
  </si>
  <si>
    <t>Džús ovocný - min. 99 % ovocná šťava - jablko, pomaranč, broskyňa, obsah ovocia: min. 99 %. Balenie: min. 1 l krabica</t>
  </si>
  <si>
    <t>Sterilizovaná kapusta červená v sladkokyslom korenenom náleve. Zloženie: kapusta hlávková červená, pitná voda, ocot kvasný liehový, jedlá soľ, extrakt korenia, sladidlo - sacharín. Hmotnosť pevného podielu: min. 320 g. Balenie: 640 g - 720 g - pohár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</si>
</sst>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0" fillId="0" borderId="0"/>
  </cellStyleXfs>
  <cellXfs count="96">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4" fontId="18"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left" vertical="center" wrapText="1"/>
    </xf>
    <xf numFmtId="164" fontId="18" fillId="0" borderId="1" xfId="0" applyNumberFormat="1" applyFont="1" applyBorder="1" applyAlignment="1">
      <alignment horizontal="left" vertical="center" wrapText="1"/>
    </xf>
    <xf numFmtId="164" fontId="18" fillId="0" borderId="1" xfId="0" applyNumberFormat="1" applyFont="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0" xfId="0"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xf>
    <xf numFmtId="0" fontId="0" fillId="0" borderId="0" xfId="0" applyBorder="1" applyAlignment="1">
      <alignment horizontal="left"/>
    </xf>
    <xf numFmtId="0" fontId="0" fillId="0" borderId="0" xfId="0" applyBorder="1" applyAlignment="1"/>
    <xf numFmtId="0" fontId="0" fillId="0" borderId="6" xfId="0" applyBorder="1" applyAlignment="1">
      <alignment horizontal="left"/>
    </xf>
    <xf numFmtId="0" fontId="0" fillId="0" borderId="6" xfId="0" applyBorder="1" applyAlignment="1">
      <alignment horizontal="left"/>
    </xf>
    <xf numFmtId="0" fontId="12" fillId="0" borderId="6" xfId="0" applyFont="1" applyBorder="1" applyAlignment="1">
      <alignment horizontal="right" vertical="top" wrapText="1"/>
    </xf>
    <xf numFmtId="0" fontId="0" fillId="0" borderId="6" xfId="0" applyBorder="1" applyAlignment="1">
      <alignmen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
  <sheetViews>
    <sheetView tabSelected="1" workbookViewId="0">
      <selection activeCell="A9" sqref="A9:L9"/>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9" t="s">
        <v>21</v>
      </c>
      <c r="B1" s="89"/>
      <c r="C1" s="89"/>
      <c r="D1" s="89"/>
      <c r="E1" s="89"/>
      <c r="F1" s="90"/>
      <c r="G1" s="60" t="s">
        <v>36</v>
      </c>
      <c r="H1" s="91"/>
      <c r="I1" s="91"/>
      <c r="J1" s="91"/>
      <c r="K1" s="91"/>
      <c r="L1" s="91"/>
      <c r="M1" s="91"/>
    </row>
    <row r="2" spans="1:13" ht="22.5" customHeight="1" x14ac:dyDescent="0.25">
      <c r="A2" s="89"/>
      <c r="B2" s="89"/>
      <c r="C2" s="89"/>
      <c r="D2" s="89"/>
      <c r="E2" s="89"/>
      <c r="F2" s="90"/>
      <c r="G2" s="60" t="s">
        <v>37</v>
      </c>
      <c r="H2" s="63"/>
      <c r="I2" s="63"/>
      <c r="J2" s="63"/>
      <c r="K2" s="63"/>
      <c r="L2" s="63"/>
      <c r="M2" s="63"/>
    </row>
    <row r="3" spans="1:13" ht="15.75" customHeight="1" thickBot="1" x14ac:dyDescent="0.3">
      <c r="A3" s="92"/>
      <c r="B3" s="92"/>
      <c r="C3" s="92"/>
      <c r="D3" s="92"/>
      <c r="E3" s="92"/>
      <c r="F3" s="93"/>
      <c r="G3" s="94" t="s">
        <v>38</v>
      </c>
      <c r="H3" s="95"/>
      <c r="I3" s="95"/>
      <c r="J3" s="95"/>
      <c r="K3" s="95"/>
      <c r="L3" s="95"/>
      <c r="M3" s="95"/>
    </row>
    <row r="4" spans="1:13" ht="15.75" customHeight="1" x14ac:dyDescent="0.25">
      <c r="A4" s="12"/>
      <c r="B4" s="12"/>
      <c r="C4" s="12"/>
      <c r="D4" s="12"/>
      <c r="E4" s="12"/>
      <c r="F4" s="12"/>
      <c r="G4" s="12"/>
      <c r="H4" s="11"/>
      <c r="I4" s="11"/>
    </row>
    <row r="5" spans="1:13" ht="15" customHeight="1" x14ac:dyDescent="0.25">
      <c r="B5" s="65" t="s">
        <v>16</v>
      </c>
      <c r="C5" s="65"/>
      <c r="D5" s="65"/>
      <c r="E5" s="65"/>
      <c r="F5" s="65"/>
      <c r="G5" s="65"/>
      <c r="H5" s="65"/>
      <c r="I5" s="65"/>
      <c r="J5" s="62"/>
      <c r="K5" s="62"/>
      <c r="L5" s="62"/>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7" t="s">
        <v>15</v>
      </c>
      <c r="B9" s="68"/>
      <c r="C9" s="68"/>
      <c r="D9" s="68"/>
      <c r="E9" s="68"/>
      <c r="F9" s="68"/>
      <c r="G9" s="68"/>
      <c r="H9" s="68"/>
      <c r="I9" s="68"/>
      <c r="J9" s="61"/>
      <c r="K9" s="61"/>
      <c r="L9" s="61"/>
    </row>
    <row r="10" spans="1:13" ht="11.25" customHeight="1" x14ac:dyDescent="0.25"/>
    <row r="11" spans="1:13" ht="15.75" x14ac:dyDescent="0.25">
      <c r="A11" s="66" t="s">
        <v>39</v>
      </c>
      <c r="B11" s="66"/>
      <c r="C11" s="66"/>
      <c r="D11" s="66"/>
      <c r="E11" s="66"/>
      <c r="F11" s="66"/>
      <c r="G11" s="66"/>
      <c r="H11" s="66"/>
      <c r="I11" s="34"/>
    </row>
    <row r="12" spans="1:13" ht="10.5" customHeight="1" x14ac:dyDescent="0.25">
      <c r="A12" s="66"/>
      <c r="B12" s="66"/>
      <c r="C12" s="66"/>
      <c r="D12" s="66"/>
      <c r="E12" s="66"/>
      <c r="F12" s="66"/>
      <c r="G12" s="66"/>
      <c r="H12" s="66"/>
      <c r="I12" s="34"/>
    </row>
    <row r="13" spans="1:13" x14ac:dyDescent="0.25">
      <c r="A13" s="81"/>
      <c r="B13" s="82"/>
      <c r="C13" s="82"/>
      <c r="D13" s="82"/>
      <c r="E13" s="82"/>
      <c r="F13" s="82"/>
      <c r="G13" s="82"/>
      <c r="H13" s="82"/>
      <c r="I13" s="36"/>
    </row>
    <row r="14" spans="1:13" x14ac:dyDescent="0.25">
      <c r="A14" s="71" t="s">
        <v>2</v>
      </c>
      <c r="B14" s="71"/>
      <c r="C14" s="14"/>
      <c r="D14" s="14"/>
      <c r="E14" s="14"/>
      <c r="F14" s="32"/>
      <c r="G14" s="14"/>
      <c r="H14" s="14"/>
      <c r="I14" s="36"/>
    </row>
    <row r="15" spans="1:13" x14ac:dyDescent="0.25">
      <c r="A15" s="71" t="s">
        <v>3</v>
      </c>
      <c r="B15" s="71"/>
      <c r="C15" s="14"/>
      <c r="D15" s="14"/>
      <c r="E15" s="14"/>
      <c r="F15" s="32"/>
      <c r="G15" s="14"/>
      <c r="H15" s="14"/>
      <c r="I15" s="36"/>
    </row>
    <row r="16" spans="1:13" x14ac:dyDescent="0.25">
      <c r="A16" s="71" t="s">
        <v>4</v>
      </c>
      <c r="B16" s="71"/>
      <c r="C16" s="14"/>
      <c r="D16" s="14"/>
      <c r="E16" s="14"/>
      <c r="F16" s="32"/>
      <c r="G16" s="14"/>
      <c r="H16" s="14"/>
      <c r="I16" s="36"/>
    </row>
    <row r="17" spans="1:13" x14ac:dyDescent="0.25">
      <c r="A17" s="71" t="s">
        <v>5</v>
      </c>
      <c r="B17" s="71"/>
      <c r="C17" s="14"/>
      <c r="D17" s="14"/>
      <c r="E17" s="14"/>
      <c r="F17" s="32"/>
      <c r="G17" s="14"/>
      <c r="H17" s="14"/>
      <c r="I17" s="36"/>
    </row>
    <row r="18" spans="1:13" x14ac:dyDescent="0.25">
      <c r="A18" s="71" t="s">
        <v>6</v>
      </c>
      <c r="B18" s="71"/>
      <c r="C18" s="14"/>
      <c r="D18" s="14"/>
      <c r="E18" s="14"/>
      <c r="F18" s="32"/>
      <c r="G18" s="14"/>
      <c r="H18" s="14"/>
      <c r="I18" s="36"/>
    </row>
    <row r="19" spans="1:13" x14ac:dyDescent="0.25">
      <c r="A19" s="71" t="s">
        <v>7</v>
      </c>
      <c r="B19" s="71"/>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6" t="s">
        <v>0</v>
      </c>
      <c r="B21" s="76" t="s">
        <v>12</v>
      </c>
      <c r="C21" s="58" t="s">
        <v>1</v>
      </c>
      <c r="D21" s="76" t="s">
        <v>11</v>
      </c>
      <c r="E21" s="58" t="s">
        <v>32</v>
      </c>
      <c r="F21" s="58" t="s">
        <v>31</v>
      </c>
      <c r="G21" s="58" t="s">
        <v>13</v>
      </c>
      <c r="H21" s="58" t="s">
        <v>14</v>
      </c>
      <c r="I21" s="58" t="s">
        <v>35</v>
      </c>
      <c r="J21" s="58" t="s">
        <v>20</v>
      </c>
      <c r="K21" s="58" t="s">
        <v>18</v>
      </c>
      <c r="L21" s="58" t="s">
        <v>19</v>
      </c>
      <c r="M21" s="58" t="s">
        <v>33</v>
      </c>
    </row>
    <row r="22" spans="1:13" x14ac:dyDescent="0.25">
      <c r="A22" s="76"/>
      <c r="B22" s="76"/>
      <c r="C22" s="58"/>
      <c r="D22" s="76"/>
      <c r="E22" s="59"/>
      <c r="F22" s="77"/>
      <c r="G22" s="77"/>
      <c r="H22" s="59"/>
      <c r="I22" s="64"/>
      <c r="J22" s="59"/>
      <c r="K22" s="59"/>
      <c r="L22" s="59"/>
      <c r="M22" s="59"/>
    </row>
    <row r="23" spans="1:13" ht="43.5" customHeight="1" x14ac:dyDescent="0.25">
      <c r="A23" s="76"/>
      <c r="B23" s="76"/>
      <c r="C23" s="58"/>
      <c r="D23" s="76"/>
      <c r="E23" s="59"/>
      <c r="F23" s="77"/>
      <c r="G23" s="77"/>
      <c r="H23" s="59"/>
      <c r="I23" s="64"/>
      <c r="J23" s="59"/>
      <c r="K23" s="59"/>
      <c r="L23" s="59"/>
      <c r="M23" s="59"/>
    </row>
    <row r="24" spans="1:13" ht="30" x14ac:dyDescent="0.25">
      <c r="A24" s="27">
        <v>1</v>
      </c>
      <c r="B24" s="48" t="s">
        <v>40</v>
      </c>
      <c r="C24" s="43">
        <v>0.3</v>
      </c>
      <c r="D24" s="49" t="s">
        <v>41</v>
      </c>
      <c r="E24" s="28" t="s">
        <v>17</v>
      </c>
      <c r="F24" s="28" t="s">
        <v>17</v>
      </c>
      <c r="G24" s="22" t="s">
        <v>17</v>
      </c>
      <c r="H24" s="18" t="e">
        <f t="shared" ref="H24:H211" si="0">C24/G24</f>
        <v>#VALUE!</v>
      </c>
      <c r="I24" s="40" t="s">
        <v>17</v>
      </c>
      <c r="J24" s="29" t="e">
        <f>L24/H24</f>
        <v>#VALUE!</v>
      </c>
      <c r="K24" s="21" t="s">
        <v>17</v>
      </c>
      <c r="L24" s="30" t="e">
        <f>K24*C24</f>
        <v>#VALUE!</v>
      </c>
      <c r="M24" s="38" t="e">
        <f>L24*I24</f>
        <v>#VALUE!</v>
      </c>
    </row>
    <row r="25" spans="1:13" ht="102" x14ac:dyDescent="0.25">
      <c r="A25" s="27">
        <v>2</v>
      </c>
      <c r="B25" s="48" t="s">
        <v>42</v>
      </c>
      <c r="C25" s="44">
        <v>120</v>
      </c>
      <c r="D25" s="49" t="s">
        <v>41</v>
      </c>
      <c r="E25" s="28" t="s">
        <v>17</v>
      </c>
      <c r="F25" s="28" t="s">
        <v>17</v>
      </c>
      <c r="G25" s="22" t="s">
        <v>17</v>
      </c>
      <c r="H25" s="18" t="e">
        <f t="shared" si="0"/>
        <v>#VALUE!</v>
      </c>
      <c r="I25" s="40" t="s">
        <v>17</v>
      </c>
      <c r="J25" s="29" t="e">
        <f t="shared" ref="J25:J88" si="1">L25/H25</f>
        <v>#VALUE!</v>
      </c>
      <c r="K25" s="21" t="s">
        <v>17</v>
      </c>
      <c r="L25" s="30" t="e">
        <f t="shared" ref="L25:L88" si="2">K25*C25</f>
        <v>#VALUE!</v>
      </c>
      <c r="M25" s="38" t="e">
        <f t="shared" ref="M25:M88" si="3">L25*I25</f>
        <v>#VALUE!</v>
      </c>
    </row>
    <row r="26" spans="1:13" ht="89.25" x14ac:dyDescent="0.25">
      <c r="A26" s="27">
        <f>A25+1</f>
        <v>3</v>
      </c>
      <c r="B26" s="48" t="s">
        <v>155</v>
      </c>
      <c r="C26" s="45">
        <v>26.4</v>
      </c>
      <c r="D26" s="49" t="s">
        <v>41</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51" x14ac:dyDescent="0.25">
      <c r="A27" s="27">
        <f t="shared" ref="A27:A90" si="4">A26+1</f>
        <v>4</v>
      </c>
      <c r="B27" s="50" t="s">
        <v>156</v>
      </c>
      <c r="C27" s="45">
        <v>0.5</v>
      </c>
      <c r="D27" s="49" t="s">
        <v>41</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30" x14ac:dyDescent="0.25">
      <c r="A28" s="27">
        <f t="shared" si="4"/>
        <v>5</v>
      </c>
      <c r="B28" s="48" t="s">
        <v>43</v>
      </c>
      <c r="C28" s="43">
        <v>0.91</v>
      </c>
      <c r="D28" s="49" t="s">
        <v>41</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102" x14ac:dyDescent="0.25">
      <c r="A29" s="27">
        <f t="shared" si="4"/>
        <v>6</v>
      </c>
      <c r="B29" s="48" t="s">
        <v>44</v>
      </c>
      <c r="C29" s="46">
        <v>420</v>
      </c>
      <c r="D29" s="49" t="s">
        <v>45</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30" x14ac:dyDescent="0.25">
      <c r="A30" s="27">
        <f t="shared" si="4"/>
        <v>7</v>
      </c>
      <c r="B30" s="48" t="s">
        <v>46</v>
      </c>
      <c r="C30" s="44">
        <v>2940</v>
      </c>
      <c r="D30" s="49" t="s">
        <v>41</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30" x14ac:dyDescent="0.25">
      <c r="A31" s="27">
        <f t="shared" si="4"/>
        <v>8</v>
      </c>
      <c r="B31" s="48" t="s">
        <v>47</v>
      </c>
      <c r="C31" s="44">
        <v>110</v>
      </c>
      <c r="D31" s="49" t="s">
        <v>41</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38.25" x14ac:dyDescent="0.25">
      <c r="A32" s="27">
        <f t="shared" si="4"/>
        <v>9</v>
      </c>
      <c r="B32" s="48" t="s">
        <v>48</v>
      </c>
      <c r="C32" s="44">
        <v>185</v>
      </c>
      <c r="D32" s="49" t="s">
        <v>41</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30" x14ac:dyDescent="0.25">
      <c r="A33" s="27">
        <f t="shared" si="4"/>
        <v>10</v>
      </c>
      <c r="B33" s="48" t="s">
        <v>49</v>
      </c>
      <c r="C33" s="44">
        <v>6</v>
      </c>
      <c r="D33" s="49" t="s">
        <v>41</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30" x14ac:dyDescent="0.25">
      <c r="A34" s="27">
        <f t="shared" si="4"/>
        <v>11</v>
      </c>
      <c r="B34" s="48" t="s">
        <v>50</v>
      </c>
      <c r="C34" s="45">
        <v>172.5</v>
      </c>
      <c r="D34" s="49" t="s">
        <v>41</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8.25" x14ac:dyDescent="0.25">
      <c r="A35" s="27">
        <f t="shared" si="4"/>
        <v>12</v>
      </c>
      <c r="B35" s="51" t="s">
        <v>51</v>
      </c>
      <c r="C35" s="45">
        <v>32.6</v>
      </c>
      <c r="D35" s="52" t="s">
        <v>41</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89.25" x14ac:dyDescent="0.25">
      <c r="A36" s="27">
        <f t="shared" si="4"/>
        <v>13</v>
      </c>
      <c r="B36" s="48" t="s">
        <v>157</v>
      </c>
      <c r="C36" s="43">
        <v>1.56</v>
      </c>
      <c r="D36" s="49" t="s">
        <v>41</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76.5" x14ac:dyDescent="0.25">
      <c r="A37" s="27">
        <f t="shared" si="4"/>
        <v>14</v>
      </c>
      <c r="B37" s="48" t="s">
        <v>158</v>
      </c>
      <c r="C37" s="46">
        <v>40</v>
      </c>
      <c r="D37" s="49" t="s">
        <v>41</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63.75" x14ac:dyDescent="0.25">
      <c r="A38" s="27">
        <f t="shared" si="4"/>
        <v>15</v>
      </c>
      <c r="B38" s="48" t="s">
        <v>159</v>
      </c>
      <c r="C38" s="46">
        <v>1.36</v>
      </c>
      <c r="D38" s="49" t="s">
        <v>52</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38.25" x14ac:dyDescent="0.25">
      <c r="A39" s="27">
        <f t="shared" si="4"/>
        <v>16</v>
      </c>
      <c r="B39" s="48" t="s">
        <v>160</v>
      </c>
      <c r="C39" s="46">
        <v>67</v>
      </c>
      <c r="D39" s="49" t="s">
        <v>41</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51" x14ac:dyDescent="0.25">
      <c r="A40" s="27">
        <f t="shared" si="4"/>
        <v>17</v>
      </c>
      <c r="B40" s="48" t="s">
        <v>161</v>
      </c>
      <c r="C40" s="46">
        <v>41.5</v>
      </c>
      <c r="D40" s="49" t="s">
        <v>41</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51" x14ac:dyDescent="0.25">
      <c r="A41" s="27">
        <f t="shared" si="4"/>
        <v>18</v>
      </c>
      <c r="B41" s="48" t="s">
        <v>228</v>
      </c>
      <c r="C41" s="46">
        <v>1882.5</v>
      </c>
      <c r="D41" s="49" t="s">
        <v>45</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51" x14ac:dyDescent="0.25">
      <c r="A42" s="27">
        <f t="shared" si="4"/>
        <v>19</v>
      </c>
      <c r="B42" s="48" t="s">
        <v>229</v>
      </c>
      <c r="C42" s="46">
        <v>5480</v>
      </c>
      <c r="D42" s="49" t="s">
        <v>45</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30" x14ac:dyDescent="0.25">
      <c r="A43" s="27">
        <f t="shared" si="4"/>
        <v>20</v>
      </c>
      <c r="B43" s="48" t="s">
        <v>53</v>
      </c>
      <c r="C43" s="46">
        <v>25</v>
      </c>
      <c r="D43" s="49" t="s">
        <v>41</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0" x14ac:dyDescent="0.25">
      <c r="A44" s="27">
        <f t="shared" si="4"/>
        <v>21</v>
      </c>
      <c r="B44" s="48" t="s">
        <v>54</v>
      </c>
      <c r="C44" s="44">
        <v>263</v>
      </c>
      <c r="D44" s="49" t="s">
        <v>41</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76.5" x14ac:dyDescent="0.25">
      <c r="A45" s="27">
        <f t="shared" si="4"/>
        <v>22</v>
      </c>
      <c r="B45" s="48" t="s">
        <v>55</v>
      </c>
      <c r="C45" s="44">
        <v>200</v>
      </c>
      <c r="D45" s="49" t="s">
        <v>41</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89.25" x14ac:dyDescent="0.25">
      <c r="A46" s="27">
        <f t="shared" si="4"/>
        <v>23</v>
      </c>
      <c r="B46" s="48" t="s">
        <v>162</v>
      </c>
      <c r="C46" s="44">
        <v>5</v>
      </c>
      <c r="D46" s="49" t="s">
        <v>41</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89.25" x14ac:dyDescent="0.25">
      <c r="A47" s="27">
        <f t="shared" si="4"/>
        <v>24</v>
      </c>
      <c r="B47" s="48" t="s">
        <v>163</v>
      </c>
      <c r="C47" s="44">
        <v>15</v>
      </c>
      <c r="D47" s="49" t="s">
        <v>41</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76.5" x14ac:dyDescent="0.25">
      <c r="A48" s="27">
        <f t="shared" si="4"/>
        <v>25</v>
      </c>
      <c r="B48" s="48" t="s">
        <v>56</v>
      </c>
      <c r="C48" s="44">
        <v>42</v>
      </c>
      <c r="D48" s="49" t="s">
        <v>41</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51" x14ac:dyDescent="0.25">
      <c r="A49" s="27">
        <f t="shared" si="4"/>
        <v>26</v>
      </c>
      <c r="B49" s="53" t="s">
        <v>57</v>
      </c>
      <c r="C49" s="47">
        <v>720</v>
      </c>
      <c r="D49" s="54" t="s">
        <v>41</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51" x14ac:dyDescent="0.25">
      <c r="A50" s="27">
        <f t="shared" si="4"/>
        <v>27</v>
      </c>
      <c r="B50" s="48" t="s">
        <v>58</v>
      </c>
      <c r="C50" s="44">
        <v>27</v>
      </c>
      <c r="D50" s="49" t="s">
        <v>41</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63.75" x14ac:dyDescent="0.25">
      <c r="A51" s="27">
        <f t="shared" si="4"/>
        <v>28</v>
      </c>
      <c r="B51" s="55" t="s">
        <v>59</v>
      </c>
      <c r="C51" s="45">
        <v>64.599999999999994</v>
      </c>
      <c r="D51" s="52" t="s">
        <v>41</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76.5" x14ac:dyDescent="0.25">
      <c r="A52" s="27">
        <f t="shared" si="4"/>
        <v>29</v>
      </c>
      <c r="B52" s="48" t="s">
        <v>164</v>
      </c>
      <c r="C52" s="45">
        <v>106.4</v>
      </c>
      <c r="D52" s="49" t="s">
        <v>41</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30" x14ac:dyDescent="0.25">
      <c r="A53" s="27">
        <f t="shared" si="4"/>
        <v>30</v>
      </c>
      <c r="B53" s="48" t="s">
        <v>60</v>
      </c>
      <c r="C53" s="44">
        <v>195</v>
      </c>
      <c r="D53" s="49" t="s">
        <v>41</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30" x14ac:dyDescent="0.25">
      <c r="A54" s="27">
        <f t="shared" si="4"/>
        <v>31</v>
      </c>
      <c r="B54" s="48" t="s">
        <v>61</v>
      </c>
      <c r="C54" s="45">
        <v>5.5</v>
      </c>
      <c r="D54" s="49" t="s">
        <v>41</v>
      </c>
      <c r="E54" s="28" t="s">
        <v>17</v>
      </c>
      <c r="F54" s="28" t="s">
        <v>17</v>
      </c>
      <c r="G54" s="22" t="s">
        <v>17</v>
      </c>
      <c r="H54" s="18" t="e">
        <f t="shared" si="0"/>
        <v>#VALUE!</v>
      </c>
      <c r="I54" s="40" t="s">
        <v>17</v>
      </c>
      <c r="J54" s="29" t="e">
        <f t="shared" si="1"/>
        <v>#VALUE!</v>
      </c>
      <c r="K54" s="21" t="s">
        <v>17</v>
      </c>
      <c r="L54" s="30" t="e">
        <f t="shared" si="2"/>
        <v>#VALUE!</v>
      </c>
      <c r="M54" s="38" t="e">
        <f t="shared" si="3"/>
        <v>#VALUE!</v>
      </c>
    </row>
    <row r="55" spans="1:13" ht="76.5" x14ac:dyDescent="0.25">
      <c r="A55" s="27">
        <f t="shared" si="4"/>
        <v>32</v>
      </c>
      <c r="B55" s="48" t="s">
        <v>165</v>
      </c>
      <c r="C55" s="46">
        <v>31.36</v>
      </c>
      <c r="D55" s="49" t="s">
        <v>41</v>
      </c>
      <c r="E55" s="28" t="s">
        <v>17</v>
      </c>
      <c r="F55" s="28" t="s">
        <v>17</v>
      </c>
      <c r="G55" s="22" t="s">
        <v>17</v>
      </c>
      <c r="H55" s="18" t="e">
        <f t="shared" si="0"/>
        <v>#VALUE!</v>
      </c>
      <c r="I55" s="40" t="s">
        <v>17</v>
      </c>
      <c r="J55" s="29" t="e">
        <f t="shared" si="1"/>
        <v>#VALUE!</v>
      </c>
      <c r="K55" s="21" t="s">
        <v>17</v>
      </c>
      <c r="L55" s="30" t="e">
        <f t="shared" si="2"/>
        <v>#VALUE!</v>
      </c>
      <c r="M55" s="38" t="e">
        <f t="shared" si="3"/>
        <v>#VALUE!</v>
      </c>
    </row>
    <row r="56" spans="1:13" ht="38.25" x14ac:dyDescent="0.25">
      <c r="A56" s="27">
        <f t="shared" si="4"/>
        <v>33</v>
      </c>
      <c r="B56" s="48" t="s">
        <v>166</v>
      </c>
      <c r="C56" s="44">
        <v>2</v>
      </c>
      <c r="D56" s="49" t="s">
        <v>41</v>
      </c>
      <c r="E56" s="28" t="s">
        <v>17</v>
      </c>
      <c r="F56" s="28" t="s">
        <v>17</v>
      </c>
      <c r="G56" s="22" t="s">
        <v>17</v>
      </c>
      <c r="H56" s="18" t="e">
        <f t="shared" si="0"/>
        <v>#VALUE!</v>
      </c>
      <c r="I56" s="40" t="s">
        <v>17</v>
      </c>
      <c r="J56" s="29" t="e">
        <f t="shared" si="1"/>
        <v>#VALUE!</v>
      </c>
      <c r="K56" s="21" t="s">
        <v>17</v>
      </c>
      <c r="L56" s="30" t="e">
        <f t="shared" si="2"/>
        <v>#VALUE!</v>
      </c>
      <c r="M56" s="38" t="e">
        <f t="shared" si="3"/>
        <v>#VALUE!</v>
      </c>
    </row>
    <row r="57" spans="1:13" ht="38.25" x14ac:dyDescent="0.25">
      <c r="A57" s="27">
        <f t="shared" si="4"/>
        <v>34</v>
      </c>
      <c r="B57" s="48" t="s">
        <v>62</v>
      </c>
      <c r="C57" s="44">
        <v>20</v>
      </c>
      <c r="D57" s="49" t="s">
        <v>41</v>
      </c>
      <c r="E57" s="28" t="s">
        <v>17</v>
      </c>
      <c r="F57" s="28" t="s">
        <v>17</v>
      </c>
      <c r="G57" s="22" t="s">
        <v>17</v>
      </c>
      <c r="H57" s="18" t="e">
        <f t="shared" si="0"/>
        <v>#VALUE!</v>
      </c>
      <c r="I57" s="40" t="s">
        <v>17</v>
      </c>
      <c r="J57" s="29" t="e">
        <f t="shared" si="1"/>
        <v>#VALUE!</v>
      </c>
      <c r="K57" s="21" t="s">
        <v>17</v>
      </c>
      <c r="L57" s="30" t="e">
        <f t="shared" si="2"/>
        <v>#VALUE!</v>
      </c>
      <c r="M57" s="38" t="e">
        <f t="shared" si="3"/>
        <v>#VALUE!</v>
      </c>
    </row>
    <row r="58" spans="1:13" ht="102" x14ac:dyDescent="0.25">
      <c r="A58" s="27">
        <f t="shared" si="4"/>
        <v>35</v>
      </c>
      <c r="B58" s="48" t="s">
        <v>167</v>
      </c>
      <c r="C58" s="44">
        <v>90</v>
      </c>
      <c r="D58" s="49" t="s">
        <v>41</v>
      </c>
      <c r="E58" s="28" t="s">
        <v>17</v>
      </c>
      <c r="F58" s="28" t="s">
        <v>17</v>
      </c>
      <c r="G58" s="22" t="s">
        <v>17</v>
      </c>
      <c r="H58" s="18" t="e">
        <f t="shared" si="0"/>
        <v>#VALUE!</v>
      </c>
      <c r="I58" s="40" t="s">
        <v>17</v>
      </c>
      <c r="J58" s="29" t="e">
        <f t="shared" si="1"/>
        <v>#VALUE!</v>
      </c>
      <c r="K58" s="21" t="s">
        <v>17</v>
      </c>
      <c r="L58" s="30" t="e">
        <f t="shared" si="2"/>
        <v>#VALUE!</v>
      </c>
      <c r="M58" s="38" t="e">
        <f t="shared" si="3"/>
        <v>#VALUE!</v>
      </c>
    </row>
    <row r="59" spans="1:13" ht="30" x14ac:dyDescent="0.25">
      <c r="A59" s="27">
        <f t="shared" si="4"/>
        <v>36</v>
      </c>
      <c r="B59" s="48" t="s">
        <v>63</v>
      </c>
      <c r="C59" s="43">
        <v>0.24</v>
      </c>
      <c r="D59" s="49" t="s">
        <v>41</v>
      </c>
      <c r="E59" s="28" t="s">
        <v>17</v>
      </c>
      <c r="F59" s="28" t="s">
        <v>17</v>
      </c>
      <c r="G59" s="22" t="s">
        <v>17</v>
      </c>
      <c r="H59" s="18" t="e">
        <f t="shared" si="0"/>
        <v>#VALUE!</v>
      </c>
      <c r="I59" s="40" t="s">
        <v>17</v>
      </c>
      <c r="J59" s="29" t="e">
        <f t="shared" si="1"/>
        <v>#VALUE!</v>
      </c>
      <c r="K59" s="21" t="s">
        <v>17</v>
      </c>
      <c r="L59" s="30" t="e">
        <f t="shared" si="2"/>
        <v>#VALUE!</v>
      </c>
      <c r="M59" s="38" t="e">
        <f t="shared" si="3"/>
        <v>#VALUE!</v>
      </c>
    </row>
    <row r="60" spans="1:13" ht="30" x14ac:dyDescent="0.25">
      <c r="A60" s="27">
        <f t="shared" si="4"/>
        <v>37</v>
      </c>
      <c r="B60" s="51" t="s">
        <v>64</v>
      </c>
      <c r="C60" s="45">
        <v>3.6</v>
      </c>
      <c r="D60" s="52" t="s">
        <v>41</v>
      </c>
      <c r="E60" s="28" t="s">
        <v>17</v>
      </c>
      <c r="F60" s="28" t="s">
        <v>17</v>
      </c>
      <c r="G60" s="22" t="s">
        <v>17</v>
      </c>
      <c r="H60" s="18" t="e">
        <f t="shared" si="0"/>
        <v>#VALUE!</v>
      </c>
      <c r="I60" s="40" t="s">
        <v>17</v>
      </c>
      <c r="J60" s="29" t="e">
        <f t="shared" si="1"/>
        <v>#VALUE!</v>
      </c>
      <c r="K60" s="21" t="s">
        <v>17</v>
      </c>
      <c r="L60" s="30" t="e">
        <f t="shared" si="2"/>
        <v>#VALUE!</v>
      </c>
      <c r="M60" s="38" t="e">
        <f t="shared" si="3"/>
        <v>#VALUE!</v>
      </c>
    </row>
    <row r="61" spans="1:13" ht="30" x14ac:dyDescent="0.25">
      <c r="A61" s="27">
        <f t="shared" si="4"/>
        <v>38</v>
      </c>
      <c r="B61" s="48" t="s">
        <v>65</v>
      </c>
      <c r="C61" s="44">
        <v>10</v>
      </c>
      <c r="D61" s="49" t="s">
        <v>41</v>
      </c>
      <c r="E61" s="28" t="s">
        <v>17</v>
      </c>
      <c r="F61" s="28" t="s">
        <v>17</v>
      </c>
      <c r="G61" s="22" t="s">
        <v>17</v>
      </c>
      <c r="H61" s="18" t="e">
        <f t="shared" si="0"/>
        <v>#VALUE!</v>
      </c>
      <c r="I61" s="40" t="s">
        <v>17</v>
      </c>
      <c r="J61" s="29" t="e">
        <f t="shared" si="1"/>
        <v>#VALUE!</v>
      </c>
      <c r="K61" s="21" t="s">
        <v>17</v>
      </c>
      <c r="L61" s="30" t="e">
        <f t="shared" si="2"/>
        <v>#VALUE!</v>
      </c>
      <c r="M61" s="38" t="e">
        <f t="shared" si="3"/>
        <v>#VALUE!</v>
      </c>
    </row>
    <row r="62" spans="1:13" ht="89.25" x14ac:dyDescent="0.25">
      <c r="A62" s="27">
        <f t="shared" si="4"/>
        <v>39</v>
      </c>
      <c r="B62" s="48" t="s">
        <v>66</v>
      </c>
      <c r="C62" s="45">
        <v>2.5</v>
      </c>
      <c r="D62" s="49" t="s">
        <v>41</v>
      </c>
      <c r="E62" s="28" t="s">
        <v>17</v>
      </c>
      <c r="F62" s="28" t="s">
        <v>17</v>
      </c>
      <c r="G62" s="22" t="s">
        <v>17</v>
      </c>
      <c r="H62" s="18" t="e">
        <f t="shared" si="0"/>
        <v>#VALUE!</v>
      </c>
      <c r="I62" s="40" t="s">
        <v>17</v>
      </c>
      <c r="J62" s="29" t="e">
        <f t="shared" si="1"/>
        <v>#VALUE!</v>
      </c>
      <c r="K62" s="21" t="s">
        <v>17</v>
      </c>
      <c r="L62" s="30" t="e">
        <f t="shared" si="2"/>
        <v>#VALUE!</v>
      </c>
      <c r="M62" s="38" t="e">
        <f t="shared" si="3"/>
        <v>#VALUE!</v>
      </c>
    </row>
    <row r="63" spans="1:13" ht="30" x14ac:dyDescent="0.25">
      <c r="A63" s="27">
        <f t="shared" si="4"/>
        <v>40</v>
      </c>
      <c r="B63" s="48" t="s">
        <v>67</v>
      </c>
      <c r="C63" s="43">
        <v>2.25</v>
      </c>
      <c r="D63" s="49" t="s">
        <v>41</v>
      </c>
      <c r="E63" s="28" t="s">
        <v>17</v>
      </c>
      <c r="F63" s="28" t="s">
        <v>17</v>
      </c>
      <c r="G63" s="22" t="s">
        <v>17</v>
      </c>
      <c r="H63" s="18" t="e">
        <f t="shared" si="0"/>
        <v>#VALUE!</v>
      </c>
      <c r="I63" s="40" t="s">
        <v>17</v>
      </c>
      <c r="J63" s="29" t="e">
        <f t="shared" si="1"/>
        <v>#VALUE!</v>
      </c>
      <c r="K63" s="21" t="s">
        <v>17</v>
      </c>
      <c r="L63" s="30" t="e">
        <f t="shared" si="2"/>
        <v>#VALUE!</v>
      </c>
      <c r="M63" s="38" t="e">
        <f t="shared" si="3"/>
        <v>#VALUE!</v>
      </c>
    </row>
    <row r="64" spans="1:13" ht="102" x14ac:dyDescent="0.25">
      <c r="A64" s="27">
        <f t="shared" si="4"/>
        <v>41</v>
      </c>
      <c r="B64" s="48" t="s">
        <v>68</v>
      </c>
      <c r="C64" s="43">
        <v>0.15</v>
      </c>
      <c r="D64" s="49" t="s">
        <v>41</v>
      </c>
      <c r="E64" s="28" t="s">
        <v>17</v>
      </c>
      <c r="F64" s="28" t="s">
        <v>17</v>
      </c>
      <c r="G64" s="22" t="s">
        <v>17</v>
      </c>
      <c r="H64" s="18" t="e">
        <f t="shared" si="0"/>
        <v>#VALUE!</v>
      </c>
      <c r="I64" s="40" t="s">
        <v>17</v>
      </c>
      <c r="J64" s="29" t="e">
        <f t="shared" si="1"/>
        <v>#VALUE!</v>
      </c>
      <c r="K64" s="21" t="s">
        <v>17</v>
      </c>
      <c r="L64" s="30" t="e">
        <f t="shared" si="2"/>
        <v>#VALUE!</v>
      </c>
      <c r="M64" s="38" t="e">
        <f t="shared" si="3"/>
        <v>#VALUE!</v>
      </c>
    </row>
    <row r="65" spans="1:13" ht="63.75" x14ac:dyDescent="0.25">
      <c r="A65" s="27">
        <f t="shared" si="4"/>
        <v>42</v>
      </c>
      <c r="B65" s="48" t="s">
        <v>69</v>
      </c>
      <c r="C65" s="43">
        <v>0.26</v>
      </c>
      <c r="D65" s="49" t="s">
        <v>41</v>
      </c>
      <c r="E65" s="28" t="s">
        <v>17</v>
      </c>
      <c r="F65" s="28" t="s">
        <v>17</v>
      </c>
      <c r="G65" s="22" t="s">
        <v>17</v>
      </c>
      <c r="H65" s="18" t="e">
        <f t="shared" si="0"/>
        <v>#VALUE!</v>
      </c>
      <c r="I65" s="40" t="s">
        <v>17</v>
      </c>
      <c r="J65" s="29" t="e">
        <f t="shared" si="1"/>
        <v>#VALUE!</v>
      </c>
      <c r="K65" s="21" t="s">
        <v>17</v>
      </c>
      <c r="L65" s="30" t="e">
        <f t="shared" si="2"/>
        <v>#VALUE!</v>
      </c>
      <c r="M65" s="38" t="e">
        <f t="shared" si="3"/>
        <v>#VALUE!</v>
      </c>
    </row>
    <row r="66" spans="1:13" ht="38.25" x14ac:dyDescent="0.25">
      <c r="A66" s="27">
        <f t="shared" si="4"/>
        <v>43</v>
      </c>
      <c r="B66" s="50" t="s">
        <v>70</v>
      </c>
      <c r="C66" s="44">
        <v>10</v>
      </c>
      <c r="D66" s="49" t="s">
        <v>41</v>
      </c>
      <c r="E66" s="28" t="s">
        <v>17</v>
      </c>
      <c r="F66" s="28" t="s">
        <v>17</v>
      </c>
      <c r="G66" s="22" t="s">
        <v>17</v>
      </c>
      <c r="H66" s="18" t="e">
        <f t="shared" si="0"/>
        <v>#VALUE!</v>
      </c>
      <c r="I66" s="40" t="s">
        <v>17</v>
      </c>
      <c r="J66" s="29" t="e">
        <f t="shared" si="1"/>
        <v>#VALUE!</v>
      </c>
      <c r="K66" s="21" t="s">
        <v>17</v>
      </c>
      <c r="L66" s="30" t="e">
        <f t="shared" si="2"/>
        <v>#VALUE!</v>
      </c>
      <c r="M66" s="38" t="e">
        <f t="shared" si="3"/>
        <v>#VALUE!</v>
      </c>
    </row>
    <row r="67" spans="1:13" ht="38.25" x14ac:dyDescent="0.25">
      <c r="A67" s="27">
        <f t="shared" si="4"/>
        <v>44</v>
      </c>
      <c r="B67" s="50" t="s">
        <v>71</v>
      </c>
      <c r="C67" s="45">
        <v>4.5999999999999996</v>
      </c>
      <c r="D67" s="49" t="s">
        <v>41</v>
      </c>
      <c r="E67" s="28" t="s">
        <v>17</v>
      </c>
      <c r="F67" s="28" t="s">
        <v>17</v>
      </c>
      <c r="G67" s="22" t="s">
        <v>17</v>
      </c>
      <c r="H67" s="18" t="e">
        <f t="shared" si="0"/>
        <v>#VALUE!</v>
      </c>
      <c r="I67" s="40" t="s">
        <v>17</v>
      </c>
      <c r="J67" s="29" t="e">
        <f t="shared" si="1"/>
        <v>#VALUE!</v>
      </c>
      <c r="K67" s="21" t="s">
        <v>17</v>
      </c>
      <c r="L67" s="30" t="e">
        <f t="shared" si="2"/>
        <v>#VALUE!</v>
      </c>
      <c r="M67" s="38" t="e">
        <f t="shared" si="3"/>
        <v>#VALUE!</v>
      </c>
    </row>
    <row r="68" spans="1:13" ht="30" x14ac:dyDescent="0.25">
      <c r="A68" s="27">
        <f t="shared" si="4"/>
        <v>45</v>
      </c>
      <c r="B68" s="48" t="s">
        <v>72</v>
      </c>
      <c r="C68" s="44">
        <v>232</v>
      </c>
      <c r="D68" s="49" t="s">
        <v>41</v>
      </c>
      <c r="E68" s="28" t="s">
        <v>17</v>
      </c>
      <c r="F68" s="28" t="s">
        <v>17</v>
      </c>
      <c r="G68" s="22" t="s">
        <v>17</v>
      </c>
      <c r="H68" s="18" t="e">
        <f t="shared" si="0"/>
        <v>#VALUE!</v>
      </c>
      <c r="I68" s="40" t="s">
        <v>17</v>
      </c>
      <c r="J68" s="29" t="e">
        <f t="shared" si="1"/>
        <v>#VALUE!</v>
      </c>
      <c r="K68" s="21" t="s">
        <v>17</v>
      </c>
      <c r="L68" s="30" t="e">
        <f t="shared" si="2"/>
        <v>#VALUE!</v>
      </c>
      <c r="M68" s="38" t="e">
        <f t="shared" si="3"/>
        <v>#VALUE!</v>
      </c>
    </row>
    <row r="69" spans="1:13" ht="30" x14ac:dyDescent="0.25">
      <c r="A69" s="27">
        <f t="shared" si="4"/>
        <v>46</v>
      </c>
      <c r="B69" s="48" t="s">
        <v>73</v>
      </c>
      <c r="C69" s="44">
        <v>65</v>
      </c>
      <c r="D69" s="49" t="s">
        <v>41</v>
      </c>
      <c r="E69" s="28" t="s">
        <v>17</v>
      </c>
      <c r="F69" s="28" t="s">
        <v>17</v>
      </c>
      <c r="G69" s="22" t="s">
        <v>17</v>
      </c>
      <c r="H69" s="18" t="e">
        <f t="shared" si="0"/>
        <v>#VALUE!</v>
      </c>
      <c r="I69" s="40" t="s">
        <v>17</v>
      </c>
      <c r="J69" s="29" t="e">
        <f t="shared" si="1"/>
        <v>#VALUE!</v>
      </c>
      <c r="K69" s="21" t="s">
        <v>17</v>
      </c>
      <c r="L69" s="30" t="e">
        <f t="shared" si="2"/>
        <v>#VALUE!</v>
      </c>
      <c r="M69" s="38" t="e">
        <f t="shared" si="3"/>
        <v>#VALUE!</v>
      </c>
    </row>
    <row r="70" spans="1:13" ht="89.25" x14ac:dyDescent="0.25">
      <c r="A70" s="27">
        <f t="shared" si="4"/>
        <v>47</v>
      </c>
      <c r="B70" s="48" t="s">
        <v>168</v>
      </c>
      <c r="C70" s="46">
        <v>260</v>
      </c>
      <c r="D70" s="49" t="s">
        <v>41</v>
      </c>
      <c r="E70" s="28" t="s">
        <v>17</v>
      </c>
      <c r="F70" s="28" t="s">
        <v>17</v>
      </c>
      <c r="G70" s="22" t="s">
        <v>17</v>
      </c>
      <c r="H70" s="18" t="e">
        <f t="shared" si="0"/>
        <v>#VALUE!</v>
      </c>
      <c r="I70" s="40" t="s">
        <v>17</v>
      </c>
      <c r="J70" s="29" t="e">
        <f t="shared" si="1"/>
        <v>#VALUE!</v>
      </c>
      <c r="K70" s="21" t="s">
        <v>17</v>
      </c>
      <c r="L70" s="30" t="e">
        <f t="shared" si="2"/>
        <v>#VALUE!</v>
      </c>
      <c r="M70" s="38" t="e">
        <f t="shared" si="3"/>
        <v>#VALUE!</v>
      </c>
    </row>
    <row r="71" spans="1:13" ht="30" x14ac:dyDescent="0.25">
      <c r="A71" s="27">
        <f t="shared" si="4"/>
        <v>48</v>
      </c>
      <c r="B71" s="48" t="s">
        <v>74</v>
      </c>
      <c r="C71" s="44">
        <v>5</v>
      </c>
      <c r="D71" s="49" t="s">
        <v>41</v>
      </c>
      <c r="E71" s="28" t="s">
        <v>17</v>
      </c>
      <c r="F71" s="28" t="s">
        <v>17</v>
      </c>
      <c r="G71" s="22" t="s">
        <v>17</v>
      </c>
      <c r="H71" s="18" t="e">
        <f t="shared" si="0"/>
        <v>#VALUE!</v>
      </c>
      <c r="I71" s="40" t="s">
        <v>17</v>
      </c>
      <c r="J71" s="29" t="e">
        <f t="shared" si="1"/>
        <v>#VALUE!</v>
      </c>
      <c r="K71" s="21" t="s">
        <v>17</v>
      </c>
      <c r="L71" s="30" t="e">
        <f t="shared" si="2"/>
        <v>#VALUE!</v>
      </c>
      <c r="M71" s="38" t="e">
        <f t="shared" si="3"/>
        <v>#VALUE!</v>
      </c>
    </row>
    <row r="72" spans="1:13" ht="30" x14ac:dyDescent="0.25">
      <c r="A72" s="27">
        <f t="shared" si="4"/>
        <v>49</v>
      </c>
      <c r="B72" s="48" t="s">
        <v>75</v>
      </c>
      <c r="C72" s="44">
        <v>1098</v>
      </c>
      <c r="D72" s="49" t="s">
        <v>45</v>
      </c>
      <c r="E72" s="28" t="s">
        <v>17</v>
      </c>
      <c r="F72" s="28" t="s">
        <v>17</v>
      </c>
      <c r="G72" s="22" t="s">
        <v>17</v>
      </c>
      <c r="H72" s="18" t="e">
        <f t="shared" si="0"/>
        <v>#VALUE!</v>
      </c>
      <c r="I72" s="40" t="s">
        <v>17</v>
      </c>
      <c r="J72" s="29" t="e">
        <f t="shared" si="1"/>
        <v>#VALUE!</v>
      </c>
      <c r="K72" s="21" t="s">
        <v>17</v>
      </c>
      <c r="L72" s="30" t="e">
        <f t="shared" si="2"/>
        <v>#VALUE!</v>
      </c>
      <c r="M72" s="38" t="e">
        <f t="shared" si="3"/>
        <v>#VALUE!</v>
      </c>
    </row>
    <row r="73" spans="1:13" ht="30" x14ac:dyDescent="0.25">
      <c r="A73" s="27">
        <f t="shared" si="4"/>
        <v>50</v>
      </c>
      <c r="B73" s="48" t="s">
        <v>76</v>
      </c>
      <c r="C73" s="44">
        <v>2582</v>
      </c>
      <c r="D73" s="49" t="s">
        <v>45</v>
      </c>
      <c r="E73" s="28" t="s">
        <v>17</v>
      </c>
      <c r="F73" s="28" t="s">
        <v>17</v>
      </c>
      <c r="G73" s="22" t="s">
        <v>17</v>
      </c>
      <c r="H73" s="18" t="e">
        <f t="shared" si="0"/>
        <v>#VALUE!</v>
      </c>
      <c r="I73" s="40" t="s">
        <v>17</v>
      </c>
      <c r="J73" s="29" t="e">
        <f t="shared" si="1"/>
        <v>#VALUE!</v>
      </c>
      <c r="K73" s="21" t="s">
        <v>17</v>
      </c>
      <c r="L73" s="30" t="e">
        <f t="shared" si="2"/>
        <v>#VALUE!</v>
      </c>
      <c r="M73" s="38" t="e">
        <f t="shared" si="3"/>
        <v>#VALUE!</v>
      </c>
    </row>
    <row r="74" spans="1:13" ht="30" x14ac:dyDescent="0.25">
      <c r="A74" s="27">
        <f t="shared" si="4"/>
        <v>51</v>
      </c>
      <c r="B74" s="50" t="s">
        <v>77</v>
      </c>
      <c r="C74" s="44">
        <v>3</v>
      </c>
      <c r="D74" s="46" t="s">
        <v>41</v>
      </c>
      <c r="E74" s="28" t="s">
        <v>17</v>
      </c>
      <c r="F74" s="28" t="s">
        <v>17</v>
      </c>
      <c r="G74" s="22" t="s">
        <v>17</v>
      </c>
      <c r="H74" s="18" t="e">
        <f t="shared" si="0"/>
        <v>#VALUE!</v>
      </c>
      <c r="I74" s="40" t="s">
        <v>17</v>
      </c>
      <c r="J74" s="29" t="e">
        <f t="shared" si="1"/>
        <v>#VALUE!</v>
      </c>
      <c r="K74" s="21" t="s">
        <v>17</v>
      </c>
      <c r="L74" s="30" t="e">
        <f t="shared" si="2"/>
        <v>#VALUE!</v>
      </c>
      <c r="M74" s="38" t="e">
        <f t="shared" si="3"/>
        <v>#VALUE!</v>
      </c>
    </row>
    <row r="75" spans="1:13" ht="30" x14ac:dyDescent="0.25">
      <c r="A75" s="27">
        <f t="shared" si="4"/>
        <v>52</v>
      </c>
      <c r="B75" s="50" t="s">
        <v>78</v>
      </c>
      <c r="C75" s="44">
        <v>5</v>
      </c>
      <c r="D75" s="49" t="s">
        <v>41</v>
      </c>
      <c r="E75" s="28" t="s">
        <v>17</v>
      </c>
      <c r="F75" s="28" t="s">
        <v>17</v>
      </c>
      <c r="G75" s="22" t="s">
        <v>17</v>
      </c>
      <c r="H75" s="18" t="e">
        <f t="shared" si="0"/>
        <v>#VALUE!</v>
      </c>
      <c r="I75" s="40" t="s">
        <v>17</v>
      </c>
      <c r="J75" s="29" t="e">
        <f t="shared" si="1"/>
        <v>#VALUE!</v>
      </c>
      <c r="K75" s="21" t="s">
        <v>17</v>
      </c>
      <c r="L75" s="30" t="e">
        <f t="shared" si="2"/>
        <v>#VALUE!</v>
      </c>
      <c r="M75" s="38" t="e">
        <f t="shared" si="3"/>
        <v>#VALUE!</v>
      </c>
    </row>
    <row r="76" spans="1:13" ht="63.75" x14ac:dyDescent="0.25">
      <c r="A76" s="27">
        <f t="shared" si="4"/>
        <v>53</v>
      </c>
      <c r="B76" s="48" t="s">
        <v>79</v>
      </c>
      <c r="C76" s="46">
        <v>40</v>
      </c>
      <c r="D76" s="49" t="s">
        <v>41</v>
      </c>
      <c r="E76" s="28" t="s">
        <v>17</v>
      </c>
      <c r="F76" s="28" t="s">
        <v>17</v>
      </c>
      <c r="G76" s="22" t="s">
        <v>17</v>
      </c>
      <c r="H76" s="18" t="e">
        <f t="shared" si="0"/>
        <v>#VALUE!</v>
      </c>
      <c r="I76" s="40" t="s">
        <v>17</v>
      </c>
      <c r="J76" s="29" t="e">
        <f t="shared" si="1"/>
        <v>#VALUE!</v>
      </c>
      <c r="K76" s="21" t="s">
        <v>17</v>
      </c>
      <c r="L76" s="30" t="e">
        <f t="shared" si="2"/>
        <v>#VALUE!</v>
      </c>
      <c r="M76" s="38" t="e">
        <f t="shared" si="3"/>
        <v>#VALUE!</v>
      </c>
    </row>
    <row r="77" spans="1:13" ht="114.75" x14ac:dyDescent="0.25">
      <c r="A77" s="27">
        <f t="shared" si="4"/>
        <v>54</v>
      </c>
      <c r="B77" s="48" t="s">
        <v>169</v>
      </c>
      <c r="C77" s="46">
        <v>97.2</v>
      </c>
      <c r="D77" s="49" t="s">
        <v>41</v>
      </c>
      <c r="E77" s="28" t="s">
        <v>17</v>
      </c>
      <c r="F77" s="28" t="s">
        <v>17</v>
      </c>
      <c r="G77" s="22" t="s">
        <v>17</v>
      </c>
      <c r="H77" s="18" t="e">
        <f t="shared" si="0"/>
        <v>#VALUE!</v>
      </c>
      <c r="I77" s="40" t="s">
        <v>17</v>
      </c>
      <c r="J77" s="29" t="e">
        <f t="shared" si="1"/>
        <v>#VALUE!</v>
      </c>
      <c r="K77" s="21" t="s">
        <v>17</v>
      </c>
      <c r="L77" s="30" t="e">
        <f t="shared" si="2"/>
        <v>#VALUE!</v>
      </c>
      <c r="M77" s="38" t="e">
        <f t="shared" si="3"/>
        <v>#VALUE!</v>
      </c>
    </row>
    <row r="78" spans="1:13" ht="63.75" x14ac:dyDescent="0.25">
      <c r="A78" s="27">
        <f t="shared" si="4"/>
        <v>55</v>
      </c>
      <c r="B78" s="48" t="s">
        <v>170</v>
      </c>
      <c r="C78" s="46">
        <v>27.75</v>
      </c>
      <c r="D78" s="49" t="s">
        <v>41</v>
      </c>
      <c r="E78" s="28" t="s">
        <v>17</v>
      </c>
      <c r="F78" s="28" t="s">
        <v>17</v>
      </c>
      <c r="G78" s="22" t="s">
        <v>17</v>
      </c>
      <c r="H78" s="18" t="e">
        <f t="shared" si="0"/>
        <v>#VALUE!</v>
      </c>
      <c r="I78" s="40" t="s">
        <v>17</v>
      </c>
      <c r="J78" s="29" t="e">
        <f t="shared" si="1"/>
        <v>#VALUE!</v>
      </c>
      <c r="K78" s="21" t="s">
        <v>17</v>
      </c>
      <c r="L78" s="30" t="e">
        <f t="shared" si="2"/>
        <v>#VALUE!</v>
      </c>
      <c r="M78" s="38" t="e">
        <f t="shared" si="3"/>
        <v>#VALUE!</v>
      </c>
    </row>
    <row r="79" spans="1:13" ht="89.25" x14ac:dyDescent="0.25">
      <c r="A79" s="27">
        <f t="shared" si="4"/>
        <v>56</v>
      </c>
      <c r="B79" s="48" t="s">
        <v>171</v>
      </c>
      <c r="C79" s="46">
        <v>33.6</v>
      </c>
      <c r="D79" s="49" t="s">
        <v>41</v>
      </c>
      <c r="E79" s="28" t="s">
        <v>17</v>
      </c>
      <c r="F79" s="28" t="s">
        <v>17</v>
      </c>
      <c r="G79" s="22" t="s">
        <v>17</v>
      </c>
      <c r="H79" s="18" t="e">
        <f t="shared" si="0"/>
        <v>#VALUE!</v>
      </c>
      <c r="I79" s="40" t="s">
        <v>17</v>
      </c>
      <c r="J79" s="29" t="e">
        <f t="shared" si="1"/>
        <v>#VALUE!</v>
      </c>
      <c r="K79" s="21" t="s">
        <v>17</v>
      </c>
      <c r="L79" s="30" t="e">
        <f t="shared" si="2"/>
        <v>#VALUE!</v>
      </c>
      <c r="M79" s="38" t="e">
        <f t="shared" si="3"/>
        <v>#VALUE!</v>
      </c>
    </row>
    <row r="80" spans="1:13" ht="89.25" x14ac:dyDescent="0.25">
      <c r="A80" s="27">
        <f t="shared" si="4"/>
        <v>57</v>
      </c>
      <c r="B80" s="48" t="s">
        <v>172</v>
      </c>
      <c r="C80" s="46">
        <v>9.6</v>
      </c>
      <c r="D80" s="49" t="s">
        <v>41</v>
      </c>
      <c r="E80" s="28" t="s">
        <v>17</v>
      </c>
      <c r="F80" s="28" t="s">
        <v>17</v>
      </c>
      <c r="G80" s="22" t="s">
        <v>17</v>
      </c>
      <c r="H80" s="18" t="e">
        <f t="shared" si="0"/>
        <v>#VALUE!</v>
      </c>
      <c r="I80" s="40" t="s">
        <v>17</v>
      </c>
      <c r="J80" s="29" t="e">
        <f t="shared" si="1"/>
        <v>#VALUE!</v>
      </c>
      <c r="K80" s="21" t="s">
        <v>17</v>
      </c>
      <c r="L80" s="30" t="e">
        <f t="shared" si="2"/>
        <v>#VALUE!</v>
      </c>
      <c r="M80" s="38" t="e">
        <f t="shared" si="3"/>
        <v>#VALUE!</v>
      </c>
    </row>
    <row r="81" spans="1:13" ht="89.25" x14ac:dyDescent="0.25">
      <c r="A81" s="27">
        <f t="shared" si="4"/>
        <v>58</v>
      </c>
      <c r="B81" s="48" t="s">
        <v>173</v>
      </c>
      <c r="C81" s="46">
        <v>80.400000000000006</v>
      </c>
      <c r="D81" s="49" t="s">
        <v>41</v>
      </c>
      <c r="E81" s="28" t="s">
        <v>17</v>
      </c>
      <c r="F81" s="28" t="s">
        <v>17</v>
      </c>
      <c r="G81" s="22" t="s">
        <v>17</v>
      </c>
      <c r="H81" s="18" t="e">
        <f t="shared" si="0"/>
        <v>#VALUE!</v>
      </c>
      <c r="I81" s="40" t="s">
        <v>17</v>
      </c>
      <c r="J81" s="29" t="e">
        <f t="shared" si="1"/>
        <v>#VALUE!</v>
      </c>
      <c r="K81" s="21" t="s">
        <v>17</v>
      </c>
      <c r="L81" s="30" t="e">
        <f t="shared" si="2"/>
        <v>#VALUE!</v>
      </c>
      <c r="M81" s="38" t="e">
        <f t="shared" si="3"/>
        <v>#VALUE!</v>
      </c>
    </row>
    <row r="82" spans="1:13" ht="76.5" x14ac:dyDescent="0.25">
      <c r="A82" s="27">
        <f t="shared" si="4"/>
        <v>59</v>
      </c>
      <c r="B82" s="48" t="s">
        <v>174</v>
      </c>
      <c r="C82" s="46">
        <v>11.4</v>
      </c>
      <c r="D82" s="49" t="s">
        <v>41</v>
      </c>
      <c r="E82" s="28" t="s">
        <v>17</v>
      </c>
      <c r="F82" s="28" t="s">
        <v>17</v>
      </c>
      <c r="G82" s="22" t="s">
        <v>17</v>
      </c>
      <c r="H82" s="18" t="e">
        <f t="shared" si="0"/>
        <v>#VALUE!</v>
      </c>
      <c r="I82" s="40" t="s">
        <v>17</v>
      </c>
      <c r="J82" s="29" t="e">
        <f t="shared" si="1"/>
        <v>#VALUE!</v>
      </c>
      <c r="K82" s="21" t="s">
        <v>17</v>
      </c>
      <c r="L82" s="30" t="e">
        <f t="shared" si="2"/>
        <v>#VALUE!</v>
      </c>
      <c r="M82" s="38" t="e">
        <f t="shared" si="3"/>
        <v>#VALUE!</v>
      </c>
    </row>
    <row r="83" spans="1:13" ht="76.5" x14ac:dyDescent="0.25">
      <c r="A83" s="27">
        <f t="shared" si="4"/>
        <v>60</v>
      </c>
      <c r="B83" s="48" t="s">
        <v>175</v>
      </c>
      <c r="C83" s="46">
        <v>204</v>
      </c>
      <c r="D83" s="49" t="s">
        <v>41</v>
      </c>
      <c r="E83" s="28" t="s">
        <v>17</v>
      </c>
      <c r="F83" s="28" t="s">
        <v>17</v>
      </c>
      <c r="G83" s="22" t="s">
        <v>17</v>
      </c>
      <c r="H83" s="18" t="e">
        <f t="shared" si="0"/>
        <v>#VALUE!</v>
      </c>
      <c r="I83" s="40" t="s">
        <v>17</v>
      </c>
      <c r="J83" s="29" t="e">
        <f t="shared" si="1"/>
        <v>#VALUE!</v>
      </c>
      <c r="K83" s="21" t="s">
        <v>17</v>
      </c>
      <c r="L83" s="30" t="e">
        <f t="shared" si="2"/>
        <v>#VALUE!</v>
      </c>
      <c r="M83" s="38" t="e">
        <f t="shared" si="3"/>
        <v>#VALUE!</v>
      </c>
    </row>
    <row r="84" spans="1:13" ht="76.5" x14ac:dyDescent="0.25">
      <c r="A84" s="27">
        <f t="shared" si="4"/>
        <v>61</v>
      </c>
      <c r="B84" s="48" t="s">
        <v>176</v>
      </c>
      <c r="C84" s="46">
        <v>51.3</v>
      </c>
      <c r="D84" s="49" t="s">
        <v>41</v>
      </c>
      <c r="E84" s="28" t="s">
        <v>17</v>
      </c>
      <c r="F84" s="28" t="s">
        <v>17</v>
      </c>
      <c r="G84" s="22" t="s">
        <v>17</v>
      </c>
      <c r="H84" s="18" t="e">
        <f t="shared" si="0"/>
        <v>#VALUE!</v>
      </c>
      <c r="I84" s="40" t="s">
        <v>17</v>
      </c>
      <c r="J84" s="29" t="e">
        <f t="shared" si="1"/>
        <v>#VALUE!</v>
      </c>
      <c r="K84" s="21" t="s">
        <v>17</v>
      </c>
      <c r="L84" s="30" t="e">
        <f t="shared" si="2"/>
        <v>#VALUE!</v>
      </c>
      <c r="M84" s="38" t="e">
        <f t="shared" si="3"/>
        <v>#VALUE!</v>
      </c>
    </row>
    <row r="85" spans="1:13" ht="76.5" x14ac:dyDescent="0.25">
      <c r="A85" s="27">
        <f t="shared" si="4"/>
        <v>62</v>
      </c>
      <c r="B85" s="48" t="s">
        <v>177</v>
      </c>
      <c r="C85" s="46">
        <v>16.079999999999998</v>
      </c>
      <c r="D85" s="49" t="s">
        <v>41</v>
      </c>
      <c r="E85" s="28" t="s">
        <v>17</v>
      </c>
      <c r="F85" s="28" t="s">
        <v>17</v>
      </c>
      <c r="G85" s="22" t="s">
        <v>17</v>
      </c>
      <c r="H85" s="18" t="e">
        <f t="shared" si="0"/>
        <v>#VALUE!</v>
      </c>
      <c r="I85" s="40" t="s">
        <v>17</v>
      </c>
      <c r="J85" s="29" t="e">
        <f t="shared" si="1"/>
        <v>#VALUE!</v>
      </c>
      <c r="K85" s="21" t="s">
        <v>17</v>
      </c>
      <c r="L85" s="30" t="e">
        <f t="shared" si="2"/>
        <v>#VALUE!</v>
      </c>
      <c r="M85" s="38" t="e">
        <f t="shared" si="3"/>
        <v>#VALUE!</v>
      </c>
    </row>
    <row r="86" spans="1:13" ht="76.5" x14ac:dyDescent="0.25">
      <c r="A86" s="27">
        <f t="shared" si="4"/>
        <v>63</v>
      </c>
      <c r="B86" s="48" t="s">
        <v>178</v>
      </c>
      <c r="C86" s="46">
        <v>31.95</v>
      </c>
      <c r="D86" s="49" t="s">
        <v>41</v>
      </c>
      <c r="E86" s="28" t="s">
        <v>17</v>
      </c>
      <c r="F86" s="28" t="s">
        <v>17</v>
      </c>
      <c r="G86" s="22" t="s">
        <v>17</v>
      </c>
      <c r="H86" s="18" t="e">
        <f t="shared" si="0"/>
        <v>#VALUE!</v>
      </c>
      <c r="I86" s="40" t="s">
        <v>17</v>
      </c>
      <c r="J86" s="29" t="e">
        <f t="shared" si="1"/>
        <v>#VALUE!</v>
      </c>
      <c r="K86" s="21" t="s">
        <v>17</v>
      </c>
      <c r="L86" s="30" t="e">
        <f t="shared" si="2"/>
        <v>#VALUE!</v>
      </c>
      <c r="M86" s="38" t="e">
        <f t="shared" si="3"/>
        <v>#VALUE!</v>
      </c>
    </row>
    <row r="87" spans="1:13" ht="30" x14ac:dyDescent="0.25">
      <c r="A87" s="27">
        <f t="shared" si="4"/>
        <v>64</v>
      </c>
      <c r="B87" s="48" t="s">
        <v>80</v>
      </c>
      <c r="C87" s="46">
        <v>98.9</v>
      </c>
      <c r="D87" s="49" t="s">
        <v>41</v>
      </c>
      <c r="E87" s="28" t="s">
        <v>17</v>
      </c>
      <c r="F87" s="28" t="s">
        <v>17</v>
      </c>
      <c r="G87" s="22" t="s">
        <v>17</v>
      </c>
      <c r="H87" s="18" t="e">
        <f t="shared" si="0"/>
        <v>#VALUE!</v>
      </c>
      <c r="I87" s="40" t="s">
        <v>17</v>
      </c>
      <c r="J87" s="29" t="e">
        <f t="shared" si="1"/>
        <v>#VALUE!</v>
      </c>
      <c r="K87" s="21" t="s">
        <v>17</v>
      </c>
      <c r="L87" s="30" t="e">
        <f t="shared" si="2"/>
        <v>#VALUE!</v>
      </c>
      <c r="M87" s="38" t="e">
        <f t="shared" si="3"/>
        <v>#VALUE!</v>
      </c>
    </row>
    <row r="88" spans="1:13" ht="30" x14ac:dyDescent="0.25">
      <c r="A88" s="27">
        <f t="shared" si="4"/>
        <v>65</v>
      </c>
      <c r="B88" s="48" t="s">
        <v>81</v>
      </c>
      <c r="C88" s="44">
        <v>55</v>
      </c>
      <c r="D88" s="49" t="s">
        <v>41</v>
      </c>
      <c r="E88" s="28" t="s">
        <v>17</v>
      </c>
      <c r="F88" s="28" t="s">
        <v>17</v>
      </c>
      <c r="G88" s="22" t="s">
        <v>17</v>
      </c>
      <c r="H88" s="18" t="e">
        <f t="shared" si="0"/>
        <v>#VALUE!</v>
      </c>
      <c r="I88" s="40" t="s">
        <v>17</v>
      </c>
      <c r="J88" s="29" t="e">
        <f t="shared" si="1"/>
        <v>#VALUE!</v>
      </c>
      <c r="K88" s="21" t="s">
        <v>17</v>
      </c>
      <c r="L88" s="30" t="e">
        <f t="shared" si="2"/>
        <v>#VALUE!</v>
      </c>
      <c r="M88" s="38" t="e">
        <f t="shared" si="3"/>
        <v>#VALUE!</v>
      </c>
    </row>
    <row r="89" spans="1:13" ht="38.25" x14ac:dyDescent="0.25">
      <c r="A89" s="27">
        <f t="shared" si="4"/>
        <v>66</v>
      </c>
      <c r="B89" s="48" t="s">
        <v>82</v>
      </c>
      <c r="C89" s="44">
        <v>1890</v>
      </c>
      <c r="D89" s="49" t="s">
        <v>41</v>
      </c>
      <c r="E89" s="28" t="s">
        <v>17</v>
      </c>
      <c r="F89" s="28" t="s">
        <v>17</v>
      </c>
      <c r="G89" s="22" t="s">
        <v>17</v>
      </c>
      <c r="H89" s="18" t="e">
        <f t="shared" si="0"/>
        <v>#VALUE!</v>
      </c>
      <c r="I89" s="40" t="s">
        <v>17</v>
      </c>
      <c r="J89" s="29" t="e">
        <f t="shared" ref="J89:J151" si="5">L89/H89</f>
        <v>#VALUE!</v>
      </c>
      <c r="K89" s="21" t="s">
        <v>17</v>
      </c>
      <c r="L89" s="30" t="e">
        <f t="shared" ref="L89:L151" si="6">K89*C89</f>
        <v>#VALUE!</v>
      </c>
      <c r="M89" s="38" t="e">
        <f t="shared" ref="M89:M151" si="7">L89*I89</f>
        <v>#VALUE!</v>
      </c>
    </row>
    <row r="90" spans="1:13" ht="38.25" x14ac:dyDescent="0.25">
      <c r="A90" s="27">
        <f t="shared" si="4"/>
        <v>67</v>
      </c>
      <c r="B90" s="48" t="s">
        <v>83</v>
      </c>
      <c r="C90" s="44">
        <v>310</v>
      </c>
      <c r="D90" s="49" t="s">
        <v>41</v>
      </c>
      <c r="E90" s="28" t="s">
        <v>17</v>
      </c>
      <c r="F90" s="28" t="s">
        <v>17</v>
      </c>
      <c r="G90" s="22" t="s">
        <v>17</v>
      </c>
      <c r="H90" s="18" t="e">
        <f t="shared" si="0"/>
        <v>#VALUE!</v>
      </c>
      <c r="I90" s="40" t="s">
        <v>17</v>
      </c>
      <c r="J90" s="29" t="e">
        <f t="shared" si="5"/>
        <v>#VALUE!</v>
      </c>
      <c r="K90" s="21" t="s">
        <v>17</v>
      </c>
      <c r="L90" s="30" t="e">
        <f t="shared" si="6"/>
        <v>#VALUE!</v>
      </c>
      <c r="M90" s="38" t="e">
        <f t="shared" si="7"/>
        <v>#VALUE!</v>
      </c>
    </row>
    <row r="91" spans="1:13" ht="38.25" x14ac:dyDescent="0.25">
      <c r="A91" s="27">
        <f t="shared" ref="A91:A151" si="8">A90+1</f>
        <v>68</v>
      </c>
      <c r="B91" s="48" t="s">
        <v>84</v>
      </c>
      <c r="C91" s="44">
        <v>2400</v>
      </c>
      <c r="D91" s="49" t="s">
        <v>41</v>
      </c>
      <c r="E91" s="28" t="s">
        <v>17</v>
      </c>
      <c r="F91" s="28" t="s">
        <v>17</v>
      </c>
      <c r="G91" s="22" t="s">
        <v>17</v>
      </c>
      <c r="H91" s="18" t="e">
        <f t="shared" si="0"/>
        <v>#VALUE!</v>
      </c>
      <c r="I91" s="40" t="s">
        <v>17</v>
      </c>
      <c r="J91" s="29" t="e">
        <f t="shared" si="5"/>
        <v>#VALUE!</v>
      </c>
      <c r="K91" s="21" t="s">
        <v>17</v>
      </c>
      <c r="L91" s="30" t="e">
        <f t="shared" si="6"/>
        <v>#VALUE!</v>
      </c>
      <c r="M91" s="38" t="e">
        <f t="shared" si="7"/>
        <v>#VALUE!</v>
      </c>
    </row>
    <row r="92" spans="1:13" ht="30" x14ac:dyDescent="0.25">
      <c r="A92" s="27">
        <f t="shared" si="8"/>
        <v>69</v>
      </c>
      <c r="B92" s="48" t="s">
        <v>85</v>
      </c>
      <c r="C92" s="45">
        <v>0.8</v>
      </c>
      <c r="D92" s="49" t="s">
        <v>41</v>
      </c>
      <c r="E92" s="28" t="s">
        <v>17</v>
      </c>
      <c r="F92" s="28" t="s">
        <v>17</v>
      </c>
      <c r="G92" s="22" t="s">
        <v>17</v>
      </c>
      <c r="H92" s="18" t="e">
        <f t="shared" si="0"/>
        <v>#VALUE!</v>
      </c>
      <c r="I92" s="40" t="s">
        <v>17</v>
      </c>
      <c r="J92" s="29" t="e">
        <f t="shared" si="5"/>
        <v>#VALUE!</v>
      </c>
      <c r="K92" s="21" t="s">
        <v>17</v>
      </c>
      <c r="L92" s="30" t="e">
        <f t="shared" si="6"/>
        <v>#VALUE!</v>
      </c>
      <c r="M92" s="38" t="e">
        <f t="shared" si="7"/>
        <v>#VALUE!</v>
      </c>
    </row>
    <row r="93" spans="1:13" ht="30" x14ac:dyDescent="0.25">
      <c r="A93" s="27">
        <f t="shared" si="8"/>
        <v>70</v>
      </c>
      <c r="B93" s="48" t="s">
        <v>179</v>
      </c>
      <c r="C93" s="44">
        <v>120</v>
      </c>
      <c r="D93" s="49" t="s">
        <v>45</v>
      </c>
      <c r="E93" s="28" t="s">
        <v>17</v>
      </c>
      <c r="F93" s="28" t="s">
        <v>17</v>
      </c>
      <c r="G93" s="22" t="s">
        <v>17</v>
      </c>
      <c r="H93" s="18" t="e">
        <f t="shared" si="0"/>
        <v>#VALUE!</v>
      </c>
      <c r="I93" s="40" t="s">
        <v>17</v>
      </c>
      <c r="J93" s="29" t="e">
        <f t="shared" si="5"/>
        <v>#VALUE!</v>
      </c>
      <c r="K93" s="21" t="s">
        <v>17</v>
      </c>
      <c r="L93" s="30" t="e">
        <f t="shared" si="6"/>
        <v>#VALUE!</v>
      </c>
      <c r="M93" s="38" t="e">
        <f t="shared" si="7"/>
        <v>#VALUE!</v>
      </c>
    </row>
    <row r="94" spans="1:13" ht="38.25" x14ac:dyDescent="0.25">
      <c r="A94" s="27">
        <f t="shared" si="8"/>
        <v>71</v>
      </c>
      <c r="B94" s="48" t="s">
        <v>180</v>
      </c>
      <c r="C94" s="46">
        <v>3220</v>
      </c>
      <c r="D94" s="49" t="s">
        <v>45</v>
      </c>
      <c r="E94" s="28" t="s">
        <v>17</v>
      </c>
      <c r="F94" s="28" t="s">
        <v>17</v>
      </c>
      <c r="G94" s="22" t="s">
        <v>17</v>
      </c>
      <c r="H94" s="18" t="e">
        <f t="shared" si="0"/>
        <v>#VALUE!</v>
      </c>
      <c r="I94" s="40" t="s">
        <v>17</v>
      </c>
      <c r="J94" s="29" t="e">
        <f t="shared" si="5"/>
        <v>#VALUE!</v>
      </c>
      <c r="K94" s="21" t="s">
        <v>17</v>
      </c>
      <c r="L94" s="30" t="e">
        <f t="shared" si="6"/>
        <v>#VALUE!</v>
      </c>
      <c r="M94" s="38" t="e">
        <f t="shared" si="7"/>
        <v>#VALUE!</v>
      </c>
    </row>
    <row r="95" spans="1:13" ht="30" x14ac:dyDescent="0.25">
      <c r="A95" s="27">
        <f t="shared" si="8"/>
        <v>72</v>
      </c>
      <c r="B95" s="48" t="s">
        <v>86</v>
      </c>
      <c r="C95" s="46">
        <v>20</v>
      </c>
      <c r="D95" s="49" t="s">
        <v>41</v>
      </c>
      <c r="E95" s="28" t="s">
        <v>17</v>
      </c>
      <c r="F95" s="28" t="s">
        <v>17</v>
      </c>
      <c r="G95" s="22" t="s">
        <v>17</v>
      </c>
      <c r="H95" s="18" t="e">
        <f t="shared" si="0"/>
        <v>#VALUE!</v>
      </c>
      <c r="I95" s="40" t="s">
        <v>17</v>
      </c>
      <c r="J95" s="29" t="e">
        <f t="shared" si="5"/>
        <v>#VALUE!</v>
      </c>
      <c r="K95" s="21" t="s">
        <v>17</v>
      </c>
      <c r="L95" s="30" t="e">
        <f t="shared" si="6"/>
        <v>#VALUE!</v>
      </c>
      <c r="M95" s="38" t="e">
        <f t="shared" si="7"/>
        <v>#VALUE!</v>
      </c>
    </row>
    <row r="96" spans="1:13" ht="30" x14ac:dyDescent="0.25">
      <c r="A96" s="27">
        <f t="shared" si="8"/>
        <v>73</v>
      </c>
      <c r="B96" s="48" t="s">
        <v>87</v>
      </c>
      <c r="C96" s="44">
        <v>4</v>
      </c>
      <c r="D96" s="49" t="s">
        <v>41</v>
      </c>
      <c r="E96" s="28" t="s">
        <v>17</v>
      </c>
      <c r="F96" s="28" t="s">
        <v>17</v>
      </c>
      <c r="G96" s="22" t="s">
        <v>17</v>
      </c>
      <c r="H96" s="18" t="e">
        <f t="shared" si="0"/>
        <v>#VALUE!</v>
      </c>
      <c r="I96" s="40" t="s">
        <v>17</v>
      </c>
      <c r="J96" s="29" t="e">
        <f t="shared" si="5"/>
        <v>#VALUE!</v>
      </c>
      <c r="K96" s="21" t="s">
        <v>17</v>
      </c>
      <c r="L96" s="30" t="e">
        <f t="shared" si="6"/>
        <v>#VALUE!</v>
      </c>
      <c r="M96" s="38" t="e">
        <f t="shared" si="7"/>
        <v>#VALUE!</v>
      </c>
    </row>
    <row r="97" spans="1:13" ht="51" x14ac:dyDescent="0.25">
      <c r="A97" s="27">
        <f t="shared" si="8"/>
        <v>74</v>
      </c>
      <c r="B97" s="48" t="s">
        <v>181</v>
      </c>
      <c r="C97" s="46">
        <v>322</v>
      </c>
      <c r="D97" s="49" t="s">
        <v>41</v>
      </c>
      <c r="E97" s="28" t="s">
        <v>17</v>
      </c>
      <c r="F97" s="28" t="s">
        <v>17</v>
      </c>
      <c r="G97" s="22" t="s">
        <v>17</v>
      </c>
      <c r="H97" s="18" t="e">
        <f t="shared" si="0"/>
        <v>#VALUE!</v>
      </c>
      <c r="I97" s="40" t="s">
        <v>17</v>
      </c>
      <c r="J97" s="29" t="e">
        <f t="shared" si="5"/>
        <v>#VALUE!</v>
      </c>
      <c r="K97" s="21" t="s">
        <v>17</v>
      </c>
      <c r="L97" s="30" t="e">
        <f t="shared" si="6"/>
        <v>#VALUE!</v>
      </c>
      <c r="M97" s="38" t="e">
        <f t="shared" si="7"/>
        <v>#VALUE!</v>
      </c>
    </row>
    <row r="98" spans="1:13" ht="51" x14ac:dyDescent="0.25">
      <c r="A98" s="27">
        <f t="shared" si="8"/>
        <v>75</v>
      </c>
      <c r="B98" s="48" t="s">
        <v>182</v>
      </c>
      <c r="C98" s="46">
        <v>16.8</v>
      </c>
      <c r="D98" s="49" t="s">
        <v>41</v>
      </c>
      <c r="E98" s="28" t="s">
        <v>17</v>
      </c>
      <c r="F98" s="28" t="s">
        <v>17</v>
      </c>
      <c r="G98" s="22" t="s">
        <v>17</v>
      </c>
      <c r="H98" s="18" t="e">
        <f t="shared" si="0"/>
        <v>#VALUE!</v>
      </c>
      <c r="I98" s="40" t="s">
        <v>17</v>
      </c>
      <c r="J98" s="29" t="e">
        <f t="shared" si="5"/>
        <v>#VALUE!</v>
      </c>
      <c r="K98" s="21" t="s">
        <v>17</v>
      </c>
      <c r="L98" s="30" t="e">
        <f t="shared" si="6"/>
        <v>#VALUE!</v>
      </c>
      <c r="M98" s="38" t="e">
        <f t="shared" si="7"/>
        <v>#VALUE!</v>
      </c>
    </row>
    <row r="99" spans="1:13" ht="63.75" x14ac:dyDescent="0.25">
      <c r="A99" s="27">
        <f t="shared" si="8"/>
        <v>76</v>
      </c>
      <c r="B99" s="48" t="s">
        <v>183</v>
      </c>
      <c r="C99" s="46">
        <v>122.5</v>
      </c>
      <c r="D99" s="49" t="s">
        <v>41</v>
      </c>
      <c r="E99" s="28" t="s">
        <v>17</v>
      </c>
      <c r="F99" s="28" t="s">
        <v>17</v>
      </c>
      <c r="G99" s="22" t="s">
        <v>17</v>
      </c>
      <c r="H99" s="18" t="e">
        <f t="shared" si="0"/>
        <v>#VALUE!</v>
      </c>
      <c r="I99" s="40" t="s">
        <v>17</v>
      </c>
      <c r="J99" s="29" t="e">
        <f t="shared" si="5"/>
        <v>#VALUE!</v>
      </c>
      <c r="K99" s="21" t="s">
        <v>17</v>
      </c>
      <c r="L99" s="30" t="e">
        <f t="shared" si="6"/>
        <v>#VALUE!</v>
      </c>
      <c r="M99" s="38" t="e">
        <f t="shared" si="7"/>
        <v>#VALUE!</v>
      </c>
    </row>
    <row r="100" spans="1:13" ht="30" x14ac:dyDescent="0.25">
      <c r="A100" s="27">
        <f t="shared" si="8"/>
        <v>77</v>
      </c>
      <c r="B100" s="48" t="s">
        <v>184</v>
      </c>
      <c r="C100" s="44">
        <v>10</v>
      </c>
      <c r="D100" s="49" t="s">
        <v>41</v>
      </c>
      <c r="E100" s="28" t="s">
        <v>17</v>
      </c>
      <c r="F100" s="28" t="s">
        <v>17</v>
      </c>
      <c r="G100" s="22" t="s">
        <v>17</v>
      </c>
      <c r="H100" s="18" t="e">
        <f t="shared" si="0"/>
        <v>#VALUE!</v>
      </c>
      <c r="I100" s="40" t="s">
        <v>17</v>
      </c>
      <c r="J100" s="29" t="e">
        <f t="shared" si="5"/>
        <v>#VALUE!</v>
      </c>
      <c r="K100" s="21" t="s">
        <v>17</v>
      </c>
      <c r="L100" s="30" t="e">
        <f t="shared" si="6"/>
        <v>#VALUE!</v>
      </c>
      <c r="M100" s="38" t="e">
        <f t="shared" si="7"/>
        <v>#VALUE!</v>
      </c>
    </row>
    <row r="101" spans="1:13" ht="51" x14ac:dyDescent="0.25">
      <c r="A101" s="27">
        <f t="shared" si="8"/>
        <v>78</v>
      </c>
      <c r="B101" s="48" t="s">
        <v>88</v>
      </c>
      <c r="C101" s="45">
        <v>131.19999999999999</v>
      </c>
      <c r="D101" s="49" t="s">
        <v>45</v>
      </c>
      <c r="E101" s="28" t="s">
        <v>17</v>
      </c>
      <c r="F101" s="28" t="s">
        <v>17</v>
      </c>
      <c r="G101" s="22" t="s">
        <v>17</v>
      </c>
      <c r="H101" s="18" t="e">
        <f t="shared" si="0"/>
        <v>#VALUE!</v>
      </c>
      <c r="I101" s="40" t="s">
        <v>17</v>
      </c>
      <c r="J101" s="29" t="e">
        <f t="shared" si="5"/>
        <v>#VALUE!</v>
      </c>
      <c r="K101" s="21" t="s">
        <v>17</v>
      </c>
      <c r="L101" s="30" t="e">
        <f t="shared" si="6"/>
        <v>#VALUE!</v>
      </c>
      <c r="M101" s="38" t="e">
        <f t="shared" si="7"/>
        <v>#VALUE!</v>
      </c>
    </row>
    <row r="102" spans="1:13" ht="30" x14ac:dyDescent="0.25">
      <c r="A102" s="27">
        <f t="shared" si="8"/>
        <v>79</v>
      </c>
      <c r="B102" s="53" t="s">
        <v>89</v>
      </c>
      <c r="C102" s="44">
        <v>299</v>
      </c>
      <c r="D102" s="49" t="s">
        <v>41</v>
      </c>
      <c r="E102" s="28" t="s">
        <v>17</v>
      </c>
      <c r="F102" s="28" t="s">
        <v>17</v>
      </c>
      <c r="G102" s="22" t="s">
        <v>17</v>
      </c>
      <c r="H102" s="18" t="e">
        <f t="shared" si="0"/>
        <v>#VALUE!</v>
      </c>
      <c r="I102" s="40" t="s">
        <v>17</v>
      </c>
      <c r="J102" s="29" t="e">
        <f t="shared" si="5"/>
        <v>#VALUE!</v>
      </c>
      <c r="K102" s="21" t="s">
        <v>17</v>
      </c>
      <c r="L102" s="30" t="e">
        <f t="shared" si="6"/>
        <v>#VALUE!</v>
      </c>
      <c r="M102" s="38" t="e">
        <f t="shared" si="7"/>
        <v>#VALUE!</v>
      </c>
    </row>
    <row r="103" spans="1:13" ht="30" x14ac:dyDescent="0.25">
      <c r="A103" s="27">
        <f t="shared" si="8"/>
        <v>80</v>
      </c>
      <c r="B103" s="48" t="s">
        <v>90</v>
      </c>
      <c r="C103" s="44">
        <v>5</v>
      </c>
      <c r="D103" s="49" t="s">
        <v>41</v>
      </c>
      <c r="E103" s="28" t="s">
        <v>17</v>
      </c>
      <c r="F103" s="28" t="s">
        <v>17</v>
      </c>
      <c r="G103" s="22" t="s">
        <v>17</v>
      </c>
      <c r="H103" s="18" t="e">
        <f t="shared" si="0"/>
        <v>#VALUE!</v>
      </c>
      <c r="I103" s="40" t="s">
        <v>17</v>
      </c>
      <c r="J103" s="29" t="e">
        <f t="shared" si="5"/>
        <v>#VALUE!</v>
      </c>
      <c r="K103" s="21" t="s">
        <v>17</v>
      </c>
      <c r="L103" s="30" t="e">
        <f t="shared" si="6"/>
        <v>#VALUE!</v>
      </c>
      <c r="M103" s="38" t="e">
        <f t="shared" si="7"/>
        <v>#VALUE!</v>
      </c>
    </row>
    <row r="104" spans="1:13" ht="30" x14ac:dyDescent="0.25">
      <c r="A104" s="27">
        <f t="shared" si="8"/>
        <v>81</v>
      </c>
      <c r="B104" s="48" t="s">
        <v>91</v>
      </c>
      <c r="C104" s="44">
        <v>5</v>
      </c>
      <c r="D104" s="49" t="s">
        <v>41</v>
      </c>
      <c r="E104" s="28" t="s">
        <v>17</v>
      </c>
      <c r="F104" s="28" t="s">
        <v>17</v>
      </c>
      <c r="G104" s="22" t="s">
        <v>17</v>
      </c>
      <c r="H104" s="18" t="e">
        <f t="shared" si="0"/>
        <v>#VALUE!</v>
      </c>
      <c r="I104" s="40" t="s">
        <v>17</v>
      </c>
      <c r="J104" s="29" t="e">
        <f t="shared" si="5"/>
        <v>#VALUE!</v>
      </c>
      <c r="K104" s="21" t="s">
        <v>17</v>
      </c>
      <c r="L104" s="30" t="e">
        <f t="shared" si="6"/>
        <v>#VALUE!</v>
      </c>
      <c r="M104" s="38" t="e">
        <f t="shared" si="7"/>
        <v>#VALUE!</v>
      </c>
    </row>
    <row r="105" spans="1:13" ht="63.75" x14ac:dyDescent="0.25">
      <c r="A105" s="27">
        <f t="shared" si="8"/>
        <v>82</v>
      </c>
      <c r="B105" s="48" t="s">
        <v>185</v>
      </c>
      <c r="C105" s="44">
        <v>260</v>
      </c>
      <c r="D105" s="49" t="s">
        <v>41</v>
      </c>
      <c r="E105" s="28" t="s">
        <v>17</v>
      </c>
      <c r="F105" s="28" t="s">
        <v>17</v>
      </c>
      <c r="G105" s="22" t="s">
        <v>17</v>
      </c>
      <c r="H105" s="18" t="e">
        <f t="shared" si="0"/>
        <v>#VALUE!</v>
      </c>
      <c r="I105" s="40" t="s">
        <v>17</v>
      </c>
      <c r="J105" s="29" t="e">
        <f t="shared" si="5"/>
        <v>#VALUE!</v>
      </c>
      <c r="K105" s="21" t="s">
        <v>17</v>
      </c>
      <c r="L105" s="30" t="e">
        <f t="shared" si="6"/>
        <v>#VALUE!</v>
      </c>
      <c r="M105" s="38" t="e">
        <f t="shared" si="7"/>
        <v>#VALUE!</v>
      </c>
    </row>
    <row r="106" spans="1:13" ht="63.75" x14ac:dyDescent="0.25">
      <c r="A106" s="27">
        <f t="shared" si="8"/>
        <v>83</v>
      </c>
      <c r="B106" s="48" t="s">
        <v>186</v>
      </c>
      <c r="C106" s="45">
        <v>82.5</v>
      </c>
      <c r="D106" s="49" t="s">
        <v>41</v>
      </c>
      <c r="E106" s="28" t="s">
        <v>17</v>
      </c>
      <c r="F106" s="28" t="s">
        <v>17</v>
      </c>
      <c r="G106" s="22" t="s">
        <v>17</v>
      </c>
      <c r="H106" s="18" t="e">
        <f t="shared" si="0"/>
        <v>#VALUE!</v>
      </c>
      <c r="I106" s="40" t="s">
        <v>17</v>
      </c>
      <c r="J106" s="29" t="e">
        <f t="shared" si="5"/>
        <v>#VALUE!</v>
      </c>
      <c r="K106" s="21" t="s">
        <v>17</v>
      </c>
      <c r="L106" s="30" t="e">
        <f t="shared" si="6"/>
        <v>#VALUE!</v>
      </c>
      <c r="M106" s="38" t="e">
        <f t="shared" si="7"/>
        <v>#VALUE!</v>
      </c>
    </row>
    <row r="107" spans="1:13" ht="89.25" x14ac:dyDescent="0.25">
      <c r="A107" s="27">
        <f t="shared" si="8"/>
        <v>84</v>
      </c>
      <c r="B107" s="48" t="s">
        <v>187</v>
      </c>
      <c r="C107" s="44">
        <v>246</v>
      </c>
      <c r="D107" s="49" t="s">
        <v>41</v>
      </c>
      <c r="E107" s="28" t="s">
        <v>17</v>
      </c>
      <c r="F107" s="28" t="s">
        <v>17</v>
      </c>
      <c r="G107" s="22" t="s">
        <v>17</v>
      </c>
      <c r="H107" s="18" t="e">
        <f t="shared" si="0"/>
        <v>#VALUE!</v>
      </c>
      <c r="I107" s="40" t="s">
        <v>17</v>
      </c>
      <c r="J107" s="29" t="e">
        <f t="shared" si="5"/>
        <v>#VALUE!</v>
      </c>
      <c r="K107" s="21" t="s">
        <v>17</v>
      </c>
      <c r="L107" s="30" t="e">
        <f t="shared" si="6"/>
        <v>#VALUE!</v>
      </c>
      <c r="M107" s="38" t="e">
        <f t="shared" si="7"/>
        <v>#VALUE!</v>
      </c>
    </row>
    <row r="108" spans="1:13" ht="114.75" x14ac:dyDescent="0.25">
      <c r="A108" s="27">
        <f t="shared" si="8"/>
        <v>85</v>
      </c>
      <c r="B108" s="48" t="s">
        <v>188</v>
      </c>
      <c r="C108" s="56">
        <v>121.2</v>
      </c>
      <c r="D108" s="49" t="s">
        <v>41</v>
      </c>
      <c r="E108" s="28" t="s">
        <v>17</v>
      </c>
      <c r="F108" s="28" t="s">
        <v>17</v>
      </c>
      <c r="G108" s="22" t="s">
        <v>17</v>
      </c>
      <c r="H108" s="18" t="e">
        <f t="shared" si="0"/>
        <v>#VALUE!</v>
      </c>
      <c r="I108" s="40" t="s">
        <v>17</v>
      </c>
      <c r="J108" s="29" t="e">
        <f t="shared" si="5"/>
        <v>#VALUE!</v>
      </c>
      <c r="K108" s="21" t="s">
        <v>17</v>
      </c>
      <c r="L108" s="30" t="e">
        <f t="shared" si="6"/>
        <v>#VALUE!</v>
      </c>
      <c r="M108" s="38" t="e">
        <f t="shared" si="7"/>
        <v>#VALUE!</v>
      </c>
    </row>
    <row r="109" spans="1:13" ht="51" x14ac:dyDescent="0.25">
      <c r="A109" s="27">
        <f t="shared" si="8"/>
        <v>86</v>
      </c>
      <c r="B109" s="48" t="s">
        <v>189</v>
      </c>
      <c r="C109" s="44">
        <v>30</v>
      </c>
      <c r="D109" s="49" t="s">
        <v>41</v>
      </c>
      <c r="E109" s="28" t="s">
        <v>17</v>
      </c>
      <c r="F109" s="28" t="s">
        <v>17</v>
      </c>
      <c r="G109" s="22" t="s">
        <v>17</v>
      </c>
      <c r="H109" s="18" t="e">
        <f t="shared" si="0"/>
        <v>#VALUE!</v>
      </c>
      <c r="I109" s="40" t="s">
        <v>17</v>
      </c>
      <c r="J109" s="29" t="e">
        <f t="shared" si="5"/>
        <v>#VALUE!</v>
      </c>
      <c r="K109" s="21" t="s">
        <v>17</v>
      </c>
      <c r="L109" s="30" t="e">
        <f t="shared" si="6"/>
        <v>#VALUE!</v>
      </c>
      <c r="M109" s="38" t="e">
        <f t="shared" si="7"/>
        <v>#VALUE!</v>
      </c>
    </row>
    <row r="110" spans="1:13" ht="76.5" x14ac:dyDescent="0.25">
      <c r="A110" s="27">
        <f t="shared" si="8"/>
        <v>87</v>
      </c>
      <c r="B110" s="48" t="s">
        <v>190</v>
      </c>
      <c r="C110" s="46">
        <v>506.25</v>
      </c>
      <c r="D110" s="49" t="s">
        <v>41</v>
      </c>
      <c r="E110" s="28" t="s">
        <v>17</v>
      </c>
      <c r="F110" s="28" t="s">
        <v>17</v>
      </c>
      <c r="G110" s="22" t="s">
        <v>17</v>
      </c>
      <c r="H110" s="18" t="e">
        <f t="shared" si="0"/>
        <v>#VALUE!</v>
      </c>
      <c r="I110" s="40" t="s">
        <v>17</v>
      </c>
      <c r="J110" s="29" t="e">
        <f t="shared" si="5"/>
        <v>#VALUE!</v>
      </c>
      <c r="K110" s="21" t="s">
        <v>17</v>
      </c>
      <c r="L110" s="30" t="e">
        <f t="shared" si="6"/>
        <v>#VALUE!</v>
      </c>
      <c r="M110" s="38" t="e">
        <f t="shared" si="7"/>
        <v>#VALUE!</v>
      </c>
    </row>
    <row r="111" spans="1:13" ht="63.75" x14ac:dyDescent="0.25">
      <c r="A111" s="27">
        <f t="shared" si="8"/>
        <v>88</v>
      </c>
      <c r="B111" s="48" t="s">
        <v>191</v>
      </c>
      <c r="C111" s="46">
        <v>17.850000000000001</v>
      </c>
      <c r="D111" s="49" t="s">
        <v>41</v>
      </c>
      <c r="E111" s="28" t="s">
        <v>17</v>
      </c>
      <c r="F111" s="28" t="s">
        <v>17</v>
      </c>
      <c r="G111" s="22" t="s">
        <v>17</v>
      </c>
      <c r="H111" s="18" t="e">
        <f t="shared" si="0"/>
        <v>#VALUE!</v>
      </c>
      <c r="I111" s="40" t="s">
        <v>17</v>
      </c>
      <c r="J111" s="29" t="e">
        <f t="shared" si="5"/>
        <v>#VALUE!</v>
      </c>
      <c r="K111" s="21" t="s">
        <v>17</v>
      </c>
      <c r="L111" s="30" t="e">
        <f t="shared" si="6"/>
        <v>#VALUE!</v>
      </c>
      <c r="M111" s="38" t="e">
        <f t="shared" si="7"/>
        <v>#VALUE!</v>
      </c>
    </row>
    <row r="112" spans="1:13" ht="63.75" x14ac:dyDescent="0.25">
      <c r="A112" s="27">
        <f t="shared" si="8"/>
        <v>89</v>
      </c>
      <c r="B112" s="48" t="s">
        <v>192</v>
      </c>
      <c r="C112" s="46">
        <v>62</v>
      </c>
      <c r="D112" s="49" t="s">
        <v>41</v>
      </c>
      <c r="E112" s="28" t="s">
        <v>17</v>
      </c>
      <c r="F112" s="28" t="s">
        <v>17</v>
      </c>
      <c r="G112" s="22" t="s">
        <v>17</v>
      </c>
      <c r="H112" s="18" t="e">
        <f t="shared" si="0"/>
        <v>#VALUE!</v>
      </c>
      <c r="I112" s="40" t="s">
        <v>17</v>
      </c>
      <c r="J112" s="29" t="e">
        <f t="shared" si="5"/>
        <v>#VALUE!</v>
      </c>
      <c r="K112" s="21" t="s">
        <v>17</v>
      </c>
      <c r="L112" s="30" t="e">
        <f t="shared" si="6"/>
        <v>#VALUE!</v>
      </c>
      <c r="M112" s="38" t="e">
        <f t="shared" si="7"/>
        <v>#VALUE!</v>
      </c>
    </row>
    <row r="113" spans="1:13" ht="114.75" x14ac:dyDescent="0.25">
      <c r="A113" s="27">
        <f t="shared" si="8"/>
        <v>90</v>
      </c>
      <c r="B113" s="48" t="s">
        <v>193</v>
      </c>
      <c r="C113" s="46">
        <v>9.35</v>
      </c>
      <c r="D113" s="49" t="s">
        <v>41</v>
      </c>
      <c r="E113" s="28" t="s">
        <v>17</v>
      </c>
      <c r="F113" s="28" t="s">
        <v>17</v>
      </c>
      <c r="G113" s="22" t="s">
        <v>17</v>
      </c>
      <c r="H113" s="18" t="e">
        <f t="shared" si="0"/>
        <v>#VALUE!</v>
      </c>
      <c r="I113" s="40" t="s">
        <v>17</v>
      </c>
      <c r="J113" s="29" t="e">
        <f t="shared" si="5"/>
        <v>#VALUE!</v>
      </c>
      <c r="K113" s="21" t="s">
        <v>17</v>
      </c>
      <c r="L113" s="30" t="e">
        <f t="shared" si="6"/>
        <v>#VALUE!</v>
      </c>
      <c r="M113" s="38" t="e">
        <f t="shared" si="7"/>
        <v>#VALUE!</v>
      </c>
    </row>
    <row r="114" spans="1:13" ht="30" x14ac:dyDescent="0.25">
      <c r="A114" s="27">
        <f t="shared" si="8"/>
        <v>91</v>
      </c>
      <c r="B114" s="48" t="s">
        <v>92</v>
      </c>
      <c r="C114" s="44">
        <v>2760</v>
      </c>
      <c r="D114" s="49" t="s">
        <v>41</v>
      </c>
      <c r="E114" s="28" t="s">
        <v>17</v>
      </c>
      <c r="F114" s="28" t="s">
        <v>17</v>
      </c>
      <c r="G114" s="22" t="s">
        <v>17</v>
      </c>
      <c r="H114" s="18" t="e">
        <f t="shared" si="0"/>
        <v>#VALUE!</v>
      </c>
      <c r="I114" s="40" t="s">
        <v>17</v>
      </c>
      <c r="J114" s="29" t="e">
        <f t="shared" si="5"/>
        <v>#VALUE!</v>
      </c>
      <c r="K114" s="21" t="s">
        <v>17</v>
      </c>
      <c r="L114" s="30" t="e">
        <f t="shared" si="6"/>
        <v>#VALUE!</v>
      </c>
      <c r="M114" s="38" t="e">
        <f t="shared" si="7"/>
        <v>#VALUE!</v>
      </c>
    </row>
    <row r="115" spans="1:13" ht="51" x14ac:dyDescent="0.25">
      <c r="A115" s="27">
        <f t="shared" si="8"/>
        <v>92</v>
      </c>
      <c r="B115" s="48" t="s">
        <v>194</v>
      </c>
      <c r="C115" s="46">
        <v>330</v>
      </c>
      <c r="D115" s="49" t="s">
        <v>45</v>
      </c>
      <c r="E115" s="28" t="s">
        <v>17</v>
      </c>
      <c r="F115" s="28" t="s">
        <v>17</v>
      </c>
      <c r="G115" s="22" t="s">
        <v>17</v>
      </c>
      <c r="H115" s="18" t="e">
        <f t="shared" si="0"/>
        <v>#VALUE!</v>
      </c>
      <c r="I115" s="40" t="s">
        <v>17</v>
      </c>
      <c r="J115" s="29" t="e">
        <f t="shared" si="5"/>
        <v>#VALUE!</v>
      </c>
      <c r="K115" s="21" t="s">
        <v>17</v>
      </c>
      <c r="L115" s="30" t="e">
        <f t="shared" si="6"/>
        <v>#VALUE!</v>
      </c>
      <c r="M115" s="38" t="e">
        <f t="shared" si="7"/>
        <v>#VALUE!</v>
      </c>
    </row>
    <row r="116" spans="1:13" ht="76.5" x14ac:dyDescent="0.25">
      <c r="A116" s="27">
        <f t="shared" si="8"/>
        <v>93</v>
      </c>
      <c r="B116" s="48" t="s">
        <v>195</v>
      </c>
      <c r="C116" s="46">
        <v>1120</v>
      </c>
      <c r="D116" s="49" t="s">
        <v>45</v>
      </c>
      <c r="E116" s="28" t="s">
        <v>17</v>
      </c>
      <c r="F116" s="28" t="s">
        <v>17</v>
      </c>
      <c r="G116" s="22" t="s">
        <v>17</v>
      </c>
      <c r="H116" s="18" t="e">
        <f t="shared" si="0"/>
        <v>#VALUE!</v>
      </c>
      <c r="I116" s="40" t="s">
        <v>17</v>
      </c>
      <c r="J116" s="29" t="e">
        <f t="shared" si="5"/>
        <v>#VALUE!</v>
      </c>
      <c r="K116" s="21" t="s">
        <v>17</v>
      </c>
      <c r="L116" s="30" t="e">
        <f t="shared" si="6"/>
        <v>#VALUE!</v>
      </c>
      <c r="M116" s="38" t="e">
        <f t="shared" si="7"/>
        <v>#VALUE!</v>
      </c>
    </row>
    <row r="117" spans="1:13" ht="30" x14ac:dyDescent="0.25">
      <c r="A117" s="27">
        <f t="shared" si="8"/>
        <v>94</v>
      </c>
      <c r="B117" s="48" t="s">
        <v>93</v>
      </c>
      <c r="C117" s="44">
        <v>1020</v>
      </c>
      <c r="D117" s="49" t="s">
        <v>41</v>
      </c>
      <c r="E117" s="28" t="s">
        <v>17</v>
      </c>
      <c r="F117" s="28" t="s">
        <v>17</v>
      </c>
      <c r="G117" s="22" t="s">
        <v>17</v>
      </c>
      <c r="H117" s="18" t="e">
        <f t="shared" si="0"/>
        <v>#VALUE!</v>
      </c>
      <c r="I117" s="40" t="s">
        <v>17</v>
      </c>
      <c r="J117" s="29" t="e">
        <f t="shared" si="5"/>
        <v>#VALUE!</v>
      </c>
      <c r="K117" s="21" t="s">
        <v>17</v>
      </c>
      <c r="L117" s="30" t="e">
        <f t="shared" si="6"/>
        <v>#VALUE!</v>
      </c>
      <c r="M117" s="38" t="e">
        <f t="shared" si="7"/>
        <v>#VALUE!</v>
      </c>
    </row>
    <row r="118" spans="1:13" ht="51" x14ac:dyDescent="0.25">
      <c r="A118" s="27">
        <f t="shared" si="8"/>
        <v>95</v>
      </c>
      <c r="B118" s="48" t="s">
        <v>94</v>
      </c>
      <c r="C118" s="44">
        <v>18.75</v>
      </c>
      <c r="D118" s="49" t="s">
        <v>41</v>
      </c>
      <c r="E118" s="28" t="s">
        <v>17</v>
      </c>
      <c r="F118" s="28" t="s">
        <v>17</v>
      </c>
      <c r="G118" s="22" t="s">
        <v>17</v>
      </c>
      <c r="H118" s="18" t="e">
        <f t="shared" si="0"/>
        <v>#VALUE!</v>
      </c>
      <c r="I118" s="40" t="s">
        <v>17</v>
      </c>
      <c r="J118" s="29" t="e">
        <f t="shared" si="5"/>
        <v>#VALUE!</v>
      </c>
      <c r="K118" s="21" t="s">
        <v>17</v>
      </c>
      <c r="L118" s="30" t="e">
        <f t="shared" si="6"/>
        <v>#VALUE!</v>
      </c>
      <c r="M118" s="38" t="e">
        <f t="shared" si="7"/>
        <v>#VALUE!</v>
      </c>
    </row>
    <row r="119" spans="1:13" ht="38.25" x14ac:dyDescent="0.25">
      <c r="A119" s="27">
        <f t="shared" si="8"/>
        <v>96</v>
      </c>
      <c r="B119" s="48" t="s">
        <v>196</v>
      </c>
      <c r="C119" s="44">
        <v>16</v>
      </c>
      <c r="D119" s="49" t="s">
        <v>41</v>
      </c>
      <c r="E119" s="28" t="s">
        <v>17</v>
      </c>
      <c r="F119" s="28" t="s">
        <v>17</v>
      </c>
      <c r="G119" s="22" t="s">
        <v>17</v>
      </c>
      <c r="H119" s="18" t="e">
        <f t="shared" si="0"/>
        <v>#VALUE!</v>
      </c>
      <c r="I119" s="40" t="s">
        <v>17</v>
      </c>
      <c r="J119" s="29" t="e">
        <f t="shared" si="5"/>
        <v>#VALUE!</v>
      </c>
      <c r="K119" s="21" t="s">
        <v>17</v>
      </c>
      <c r="L119" s="30" t="e">
        <f t="shared" si="6"/>
        <v>#VALUE!</v>
      </c>
      <c r="M119" s="38" t="e">
        <f t="shared" si="7"/>
        <v>#VALUE!</v>
      </c>
    </row>
    <row r="120" spans="1:13" ht="114.75" x14ac:dyDescent="0.25">
      <c r="A120" s="27">
        <f t="shared" si="8"/>
        <v>97</v>
      </c>
      <c r="B120" s="50" t="s">
        <v>95</v>
      </c>
      <c r="C120" s="44">
        <v>195</v>
      </c>
      <c r="D120" s="46" t="s">
        <v>41</v>
      </c>
      <c r="E120" s="28" t="s">
        <v>17</v>
      </c>
      <c r="F120" s="28" t="s">
        <v>17</v>
      </c>
      <c r="G120" s="22" t="s">
        <v>17</v>
      </c>
      <c r="H120" s="18" t="e">
        <f t="shared" si="0"/>
        <v>#VALUE!</v>
      </c>
      <c r="I120" s="40" t="s">
        <v>17</v>
      </c>
      <c r="J120" s="29" t="e">
        <f t="shared" si="5"/>
        <v>#VALUE!</v>
      </c>
      <c r="K120" s="21" t="s">
        <v>17</v>
      </c>
      <c r="L120" s="30" t="e">
        <f t="shared" si="6"/>
        <v>#VALUE!</v>
      </c>
      <c r="M120" s="38" t="e">
        <f t="shared" si="7"/>
        <v>#VALUE!</v>
      </c>
    </row>
    <row r="121" spans="1:13" ht="30" x14ac:dyDescent="0.25">
      <c r="A121" s="27">
        <f t="shared" si="8"/>
        <v>98</v>
      </c>
      <c r="B121" s="50" t="s">
        <v>96</v>
      </c>
      <c r="C121" s="45">
        <v>2.4</v>
      </c>
      <c r="D121" s="46" t="s">
        <v>41</v>
      </c>
      <c r="E121" s="28" t="s">
        <v>17</v>
      </c>
      <c r="F121" s="28" t="s">
        <v>17</v>
      </c>
      <c r="G121" s="22" t="s">
        <v>17</v>
      </c>
      <c r="H121" s="18" t="e">
        <f t="shared" si="0"/>
        <v>#VALUE!</v>
      </c>
      <c r="I121" s="40" t="s">
        <v>17</v>
      </c>
      <c r="J121" s="29" t="e">
        <f t="shared" si="5"/>
        <v>#VALUE!</v>
      </c>
      <c r="K121" s="21" t="s">
        <v>17</v>
      </c>
      <c r="L121" s="30" t="e">
        <f t="shared" si="6"/>
        <v>#VALUE!</v>
      </c>
      <c r="M121" s="38" t="e">
        <f t="shared" si="7"/>
        <v>#VALUE!</v>
      </c>
    </row>
    <row r="122" spans="1:13" ht="30" x14ac:dyDescent="0.25">
      <c r="A122" s="27">
        <f t="shared" si="8"/>
        <v>99</v>
      </c>
      <c r="B122" s="50" t="s">
        <v>97</v>
      </c>
      <c r="C122" s="44">
        <v>115</v>
      </c>
      <c r="D122" s="46" t="s">
        <v>41</v>
      </c>
      <c r="E122" s="28" t="s">
        <v>17</v>
      </c>
      <c r="F122" s="28" t="s">
        <v>17</v>
      </c>
      <c r="G122" s="22" t="s">
        <v>17</v>
      </c>
      <c r="H122" s="18" t="e">
        <f t="shared" si="0"/>
        <v>#VALUE!</v>
      </c>
      <c r="I122" s="40" t="s">
        <v>17</v>
      </c>
      <c r="J122" s="29" t="e">
        <f t="shared" si="5"/>
        <v>#VALUE!</v>
      </c>
      <c r="K122" s="21" t="s">
        <v>17</v>
      </c>
      <c r="L122" s="30" t="e">
        <f t="shared" si="6"/>
        <v>#VALUE!</v>
      </c>
      <c r="M122" s="38" t="e">
        <f t="shared" si="7"/>
        <v>#VALUE!</v>
      </c>
    </row>
    <row r="123" spans="1:13" ht="63.75" x14ac:dyDescent="0.25">
      <c r="A123" s="27">
        <f t="shared" si="8"/>
        <v>100</v>
      </c>
      <c r="B123" s="50" t="s">
        <v>197</v>
      </c>
      <c r="C123" s="45">
        <v>12.8</v>
      </c>
      <c r="D123" s="46" t="s">
        <v>41</v>
      </c>
      <c r="E123" s="28" t="s">
        <v>17</v>
      </c>
      <c r="F123" s="28" t="s">
        <v>17</v>
      </c>
      <c r="G123" s="22" t="s">
        <v>17</v>
      </c>
      <c r="H123" s="18" t="e">
        <f t="shared" si="0"/>
        <v>#VALUE!</v>
      </c>
      <c r="I123" s="40" t="s">
        <v>17</v>
      </c>
      <c r="J123" s="29" t="e">
        <f t="shared" si="5"/>
        <v>#VALUE!</v>
      </c>
      <c r="K123" s="21" t="s">
        <v>17</v>
      </c>
      <c r="L123" s="30" t="e">
        <f t="shared" si="6"/>
        <v>#VALUE!</v>
      </c>
      <c r="M123" s="38" t="e">
        <f t="shared" si="7"/>
        <v>#VALUE!</v>
      </c>
    </row>
    <row r="124" spans="1:13" ht="63.75" x14ac:dyDescent="0.25">
      <c r="A124" s="27">
        <f t="shared" si="8"/>
        <v>101</v>
      </c>
      <c r="B124" s="50" t="s">
        <v>198</v>
      </c>
      <c r="C124" s="45">
        <v>11.1</v>
      </c>
      <c r="D124" s="46" t="s">
        <v>41</v>
      </c>
      <c r="E124" s="28" t="s">
        <v>17</v>
      </c>
      <c r="F124" s="28" t="s">
        <v>17</v>
      </c>
      <c r="G124" s="22" t="s">
        <v>17</v>
      </c>
      <c r="H124" s="18" t="e">
        <f t="shared" si="0"/>
        <v>#VALUE!</v>
      </c>
      <c r="I124" s="40" t="s">
        <v>17</v>
      </c>
      <c r="J124" s="29" t="e">
        <f t="shared" si="5"/>
        <v>#VALUE!</v>
      </c>
      <c r="K124" s="21" t="s">
        <v>17</v>
      </c>
      <c r="L124" s="30" t="e">
        <f t="shared" si="6"/>
        <v>#VALUE!</v>
      </c>
      <c r="M124" s="38" t="e">
        <f t="shared" si="7"/>
        <v>#VALUE!</v>
      </c>
    </row>
    <row r="125" spans="1:13" ht="51" x14ac:dyDescent="0.25">
      <c r="A125" s="27">
        <f t="shared" si="8"/>
        <v>102</v>
      </c>
      <c r="B125" s="50" t="s">
        <v>98</v>
      </c>
      <c r="C125" s="45">
        <v>18.399999999999999</v>
      </c>
      <c r="D125" s="46" t="s">
        <v>41</v>
      </c>
      <c r="E125" s="28" t="s">
        <v>17</v>
      </c>
      <c r="F125" s="28" t="s">
        <v>17</v>
      </c>
      <c r="G125" s="22" t="s">
        <v>17</v>
      </c>
      <c r="H125" s="18" t="e">
        <f t="shared" si="0"/>
        <v>#VALUE!</v>
      </c>
      <c r="I125" s="40" t="s">
        <v>17</v>
      </c>
      <c r="J125" s="29" t="e">
        <f t="shared" si="5"/>
        <v>#VALUE!</v>
      </c>
      <c r="K125" s="21" t="s">
        <v>17</v>
      </c>
      <c r="L125" s="30" t="e">
        <f t="shared" si="6"/>
        <v>#VALUE!</v>
      </c>
      <c r="M125" s="38" t="e">
        <f t="shared" si="7"/>
        <v>#VALUE!</v>
      </c>
    </row>
    <row r="126" spans="1:13" ht="51" x14ac:dyDescent="0.25">
      <c r="A126" s="27">
        <f t="shared" si="8"/>
        <v>103</v>
      </c>
      <c r="B126" s="50" t="s">
        <v>99</v>
      </c>
      <c r="C126" s="43">
        <v>9.25</v>
      </c>
      <c r="D126" s="46" t="s">
        <v>41</v>
      </c>
      <c r="E126" s="28" t="s">
        <v>17</v>
      </c>
      <c r="F126" s="28" t="s">
        <v>17</v>
      </c>
      <c r="G126" s="22" t="s">
        <v>17</v>
      </c>
      <c r="H126" s="18" t="e">
        <f t="shared" si="0"/>
        <v>#VALUE!</v>
      </c>
      <c r="I126" s="40" t="s">
        <v>17</v>
      </c>
      <c r="J126" s="29" t="e">
        <f t="shared" si="5"/>
        <v>#VALUE!</v>
      </c>
      <c r="K126" s="21" t="s">
        <v>17</v>
      </c>
      <c r="L126" s="30" t="e">
        <f t="shared" si="6"/>
        <v>#VALUE!</v>
      </c>
      <c r="M126" s="38" t="e">
        <f t="shared" si="7"/>
        <v>#VALUE!</v>
      </c>
    </row>
    <row r="127" spans="1:13" ht="51" x14ac:dyDescent="0.25">
      <c r="A127" s="27">
        <f t="shared" si="8"/>
        <v>104</v>
      </c>
      <c r="B127" s="50" t="s">
        <v>199</v>
      </c>
      <c r="C127" s="45">
        <v>117.3</v>
      </c>
      <c r="D127" s="46" t="s">
        <v>41</v>
      </c>
      <c r="E127" s="28" t="s">
        <v>17</v>
      </c>
      <c r="F127" s="28" t="s">
        <v>17</v>
      </c>
      <c r="G127" s="22" t="s">
        <v>17</v>
      </c>
      <c r="H127" s="18" t="e">
        <f t="shared" si="0"/>
        <v>#VALUE!</v>
      </c>
      <c r="I127" s="40" t="s">
        <v>17</v>
      </c>
      <c r="J127" s="29" t="e">
        <f t="shared" si="5"/>
        <v>#VALUE!</v>
      </c>
      <c r="K127" s="21" t="s">
        <v>17</v>
      </c>
      <c r="L127" s="30" t="e">
        <f t="shared" si="6"/>
        <v>#VALUE!</v>
      </c>
      <c r="M127" s="38" t="e">
        <f t="shared" si="7"/>
        <v>#VALUE!</v>
      </c>
    </row>
    <row r="128" spans="1:13" ht="51" x14ac:dyDescent="0.25">
      <c r="A128" s="27">
        <f t="shared" si="8"/>
        <v>105</v>
      </c>
      <c r="B128" s="50" t="s">
        <v>100</v>
      </c>
      <c r="C128" s="46">
        <v>266</v>
      </c>
      <c r="D128" s="46" t="s">
        <v>41</v>
      </c>
      <c r="E128" s="28" t="s">
        <v>17</v>
      </c>
      <c r="F128" s="28" t="s">
        <v>17</v>
      </c>
      <c r="G128" s="22" t="s">
        <v>17</v>
      </c>
      <c r="H128" s="18" t="e">
        <f t="shared" si="0"/>
        <v>#VALUE!</v>
      </c>
      <c r="I128" s="40" t="s">
        <v>17</v>
      </c>
      <c r="J128" s="29" t="e">
        <f t="shared" si="5"/>
        <v>#VALUE!</v>
      </c>
      <c r="K128" s="21" t="s">
        <v>17</v>
      </c>
      <c r="L128" s="30" t="e">
        <f t="shared" si="6"/>
        <v>#VALUE!</v>
      </c>
      <c r="M128" s="38" t="e">
        <f t="shared" si="7"/>
        <v>#VALUE!</v>
      </c>
    </row>
    <row r="129" spans="1:13" ht="51" x14ac:dyDescent="0.25">
      <c r="A129" s="27">
        <f t="shared" si="8"/>
        <v>106</v>
      </c>
      <c r="B129" s="50" t="s">
        <v>101</v>
      </c>
      <c r="C129" s="46">
        <v>1456.35</v>
      </c>
      <c r="D129" s="46" t="s">
        <v>41</v>
      </c>
      <c r="E129" s="28" t="s">
        <v>17</v>
      </c>
      <c r="F129" s="28" t="s">
        <v>17</v>
      </c>
      <c r="G129" s="22" t="s">
        <v>17</v>
      </c>
      <c r="H129" s="18" t="e">
        <f t="shared" si="0"/>
        <v>#VALUE!</v>
      </c>
      <c r="I129" s="40" t="s">
        <v>17</v>
      </c>
      <c r="J129" s="29" t="e">
        <f t="shared" si="5"/>
        <v>#VALUE!</v>
      </c>
      <c r="K129" s="21" t="s">
        <v>17</v>
      </c>
      <c r="L129" s="30" t="e">
        <f t="shared" si="6"/>
        <v>#VALUE!</v>
      </c>
      <c r="M129" s="38" t="e">
        <f t="shared" si="7"/>
        <v>#VALUE!</v>
      </c>
    </row>
    <row r="130" spans="1:13" ht="76.5" x14ac:dyDescent="0.25">
      <c r="A130" s="27">
        <f t="shared" si="8"/>
        <v>107</v>
      </c>
      <c r="B130" s="50" t="s">
        <v>102</v>
      </c>
      <c r="C130" s="45">
        <v>3.2</v>
      </c>
      <c r="D130" s="46" t="s">
        <v>41</v>
      </c>
      <c r="E130" s="28" t="s">
        <v>17</v>
      </c>
      <c r="F130" s="28" t="s">
        <v>17</v>
      </c>
      <c r="G130" s="22" t="s">
        <v>17</v>
      </c>
      <c r="H130" s="18" t="e">
        <f t="shared" si="0"/>
        <v>#VALUE!</v>
      </c>
      <c r="I130" s="40" t="s">
        <v>17</v>
      </c>
      <c r="J130" s="29" t="e">
        <f t="shared" si="5"/>
        <v>#VALUE!</v>
      </c>
      <c r="K130" s="21" t="s">
        <v>17</v>
      </c>
      <c r="L130" s="30" t="e">
        <f t="shared" si="6"/>
        <v>#VALUE!</v>
      </c>
      <c r="M130" s="38" t="e">
        <f t="shared" si="7"/>
        <v>#VALUE!</v>
      </c>
    </row>
    <row r="131" spans="1:13" ht="30" x14ac:dyDescent="0.25">
      <c r="A131" s="27">
        <f t="shared" si="8"/>
        <v>108</v>
      </c>
      <c r="B131" s="50" t="s">
        <v>103</v>
      </c>
      <c r="C131" s="43">
        <v>4.6500000000000004</v>
      </c>
      <c r="D131" s="46" t="s">
        <v>41</v>
      </c>
      <c r="E131" s="28" t="s">
        <v>17</v>
      </c>
      <c r="F131" s="28" t="s">
        <v>17</v>
      </c>
      <c r="G131" s="22" t="s">
        <v>17</v>
      </c>
      <c r="H131" s="18" t="e">
        <f t="shared" si="0"/>
        <v>#VALUE!</v>
      </c>
      <c r="I131" s="40" t="s">
        <v>17</v>
      </c>
      <c r="J131" s="29" t="e">
        <f t="shared" si="5"/>
        <v>#VALUE!</v>
      </c>
      <c r="K131" s="21" t="s">
        <v>17</v>
      </c>
      <c r="L131" s="30" t="e">
        <f t="shared" si="6"/>
        <v>#VALUE!</v>
      </c>
      <c r="M131" s="38" t="e">
        <f t="shared" si="7"/>
        <v>#VALUE!</v>
      </c>
    </row>
    <row r="132" spans="1:13" ht="89.25" x14ac:dyDescent="0.25">
      <c r="A132" s="27">
        <f t="shared" si="8"/>
        <v>109</v>
      </c>
      <c r="B132" s="50" t="s">
        <v>200</v>
      </c>
      <c r="C132" s="45">
        <v>51.2</v>
      </c>
      <c r="D132" s="46" t="s">
        <v>41</v>
      </c>
      <c r="E132" s="28" t="s">
        <v>17</v>
      </c>
      <c r="F132" s="28" t="s">
        <v>17</v>
      </c>
      <c r="G132" s="22" t="s">
        <v>17</v>
      </c>
      <c r="H132" s="18" t="e">
        <f t="shared" si="0"/>
        <v>#VALUE!</v>
      </c>
      <c r="I132" s="40" t="s">
        <v>17</v>
      </c>
      <c r="J132" s="29" t="e">
        <f t="shared" si="5"/>
        <v>#VALUE!</v>
      </c>
      <c r="K132" s="21" t="s">
        <v>17</v>
      </c>
      <c r="L132" s="30" t="e">
        <f t="shared" si="6"/>
        <v>#VALUE!</v>
      </c>
      <c r="M132" s="38" t="e">
        <f t="shared" si="7"/>
        <v>#VALUE!</v>
      </c>
    </row>
    <row r="133" spans="1:13" ht="102" x14ac:dyDescent="0.25">
      <c r="A133" s="27">
        <f t="shared" si="8"/>
        <v>110</v>
      </c>
      <c r="B133" s="50" t="s">
        <v>201</v>
      </c>
      <c r="C133" s="44">
        <v>46</v>
      </c>
      <c r="D133" s="46" t="s">
        <v>41</v>
      </c>
      <c r="E133" s="28" t="s">
        <v>17</v>
      </c>
      <c r="F133" s="28" t="s">
        <v>17</v>
      </c>
      <c r="G133" s="22" t="s">
        <v>17</v>
      </c>
      <c r="H133" s="18" t="e">
        <f t="shared" si="0"/>
        <v>#VALUE!</v>
      </c>
      <c r="I133" s="40" t="s">
        <v>17</v>
      </c>
      <c r="J133" s="29" t="e">
        <f t="shared" si="5"/>
        <v>#VALUE!</v>
      </c>
      <c r="K133" s="21" t="s">
        <v>17</v>
      </c>
      <c r="L133" s="30" t="e">
        <f t="shared" si="6"/>
        <v>#VALUE!</v>
      </c>
      <c r="M133" s="38" t="e">
        <f t="shared" si="7"/>
        <v>#VALUE!</v>
      </c>
    </row>
    <row r="134" spans="1:13" ht="76.5" x14ac:dyDescent="0.25">
      <c r="A134" s="27">
        <f t="shared" si="8"/>
        <v>111</v>
      </c>
      <c r="B134" s="50" t="s">
        <v>202</v>
      </c>
      <c r="C134" s="44">
        <v>15</v>
      </c>
      <c r="D134" s="46" t="s">
        <v>41</v>
      </c>
      <c r="E134" s="28" t="s">
        <v>17</v>
      </c>
      <c r="F134" s="28" t="s">
        <v>17</v>
      </c>
      <c r="G134" s="22" t="s">
        <v>17</v>
      </c>
      <c r="H134" s="18" t="e">
        <f t="shared" si="0"/>
        <v>#VALUE!</v>
      </c>
      <c r="I134" s="40" t="s">
        <v>17</v>
      </c>
      <c r="J134" s="29" t="e">
        <f t="shared" si="5"/>
        <v>#VALUE!</v>
      </c>
      <c r="K134" s="21" t="s">
        <v>17</v>
      </c>
      <c r="L134" s="30" t="e">
        <f t="shared" si="6"/>
        <v>#VALUE!</v>
      </c>
      <c r="M134" s="38" t="e">
        <f t="shared" si="7"/>
        <v>#VALUE!</v>
      </c>
    </row>
    <row r="135" spans="1:13" ht="38.25" x14ac:dyDescent="0.25">
      <c r="A135" s="27">
        <f t="shared" si="8"/>
        <v>112</v>
      </c>
      <c r="B135" s="50" t="s">
        <v>203</v>
      </c>
      <c r="C135" s="45">
        <v>32.4</v>
      </c>
      <c r="D135" s="46" t="s">
        <v>41</v>
      </c>
      <c r="E135" s="28" t="s">
        <v>17</v>
      </c>
      <c r="F135" s="28" t="s">
        <v>17</v>
      </c>
      <c r="G135" s="22" t="s">
        <v>17</v>
      </c>
      <c r="H135" s="18" t="e">
        <f t="shared" si="0"/>
        <v>#VALUE!</v>
      </c>
      <c r="I135" s="40" t="s">
        <v>17</v>
      </c>
      <c r="J135" s="29" t="e">
        <f t="shared" si="5"/>
        <v>#VALUE!</v>
      </c>
      <c r="K135" s="21" t="s">
        <v>17</v>
      </c>
      <c r="L135" s="30" t="e">
        <f t="shared" si="6"/>
        <v>#VALUE!</v>
      </c>
      <c r="M135" s="38" t="e">
        <f t="shared" si="7"/>
        <v>#VALUE!</v>
      </c>
    </row>
    <row r="136" spans="1:13" ht="38.25" x14ac:dyDescent="0.25">
      <c r="A136" s="27">
        <f t="shared" si="8"/>
        <v>113</v>
      </c>
      <c r="B136" s="50" t="s">
        <v>104</v>
      </c>
      <c r="C136" s="45">
        <v>24.6</v>
      </c>
      <c r="D136" s="46" t="s">
        <v>41</v>
      </c>
      <c r="E136" s="28" t="s">
        <v>17</v>
      </c>
      <c r="F136" s="28" t="s">
        <v>17</v>
      </c>
      <c r="G136" s="22" t="s">
        <v>17</v>
      </c>
      <c r="H136" s="18" t="e">
        <f t="shared" si="0"/>
        <v>#VALUE!</v>
      </c>
      <c r="I136" s="40" t="s">
        <v>17</v>
      </c>
      <c r="J136" s="29" t="e">
        <f t="shared" si="5"/>
        <v>#VALUE!</v>
      </c>
      <c r="K136" s="21" t="s">
        <v>17</v>
      </c>
      <c r="L136" s="30" t="e">
        <f t="shared" si="6"/>
        <v>#VALUE!</v>
      </c>
      <c r="M136" s="38" t="e">
        <f t="shared" si="7"/>
        <v>#VALUE!</v>
      </c>
    </row>
    <row r="137" spans="1:13" ht="63.75" x14ac:dyDescent="0.25">
      <c r="A137" s="27">
        <f t="shared" si="8"/>
        <v>114</v>
      </c>
      <c r="B137" s="50" t="s">
        <v>105</v>
      </c>
      <c r="C137" s="45">
        <v>23.4</v>
      </c>
      <c r="D137" s="46" t="s">
        <v>41</v>
      </c>
      <c r="E137" s="28" t="s">
        <v>17</v>
      </c>
      <c r="F137" s="28" t="s">
        <v>17</v>
      </c>
      <c r="G137" s="22" t="s">
        <v>17</v>
      </c>
      <c r="H137" s="18" t="e">
        <f t="shared" si="0"/>
        <v>#VALUE!</v>
      </c>
      <c r="I137" s="40" t="s">
        <v>17</v>
      </c>
      <c r="J137" s="29" t="e">
        <f t="shared" si="5"/>
        <v>#VALUE!</v>
      </c>
      <c r="K137" s="21" t="s">
        <v>17</v>
      </c>
      <c r="L137" s="30" t="e">
        <f t="shared" si="6"/>
        <v>#VALUE!</v>
      </c>
      <c r="M137" s="38" t="e">
        <f t="shared" si="7"/>
        <v>#VALUE!</v>
      </c>
    </row>
    <row r="138" spans="1:13" ht="30" x14ac:dyDescent="0.25">
      <c r="A138" s="27">
        <f t="shared" si="8"/>
        <v>115</v>
      </c>
      <c r="B138" s="50" t="s">
        <v>106</v>
      </c>
      <c r="C138" s="45">
        <v>19.2</v>
      </c>
      <c r="D138" s="46" t="s">
        <v>41</v>
      </c>
      <c r="E138" s="28" t="s">
        <v>17</v>
      </c>
      <c r="F138" s="28" t="s">
        <v>17</v>
      </c>
      <c r="G138" s="22" t="s">
        <v>17</v>
      </c>
      <c r="H138" s="18" t="e">
        <f t="shared" si="0"/>
        <v>#VALUE!</v>
      </c>
      <c r="I138" s="40" t="s">
        <v>17</v>
      </c>
      <c r="J138" s="29" t="e">
        <f t="shared" si="5"/>
        <v>#VALUE!</v>
      </c>
      <c r="K138" s="21" t="s">
        <v>17</v>
      </c>
      <c r="L138" s="30" t="e">
        <f t="shared" si="6"/>
        <v>#VALUE!</v>
      </c>
      <c r="M138" s="38" t="e">
        <f t="shared" si="7"/>
        <v>#VALUE!</v>
      </c>
    </row>
    <row r="139" spans="1:13" ht="30" x14ac:dyDescent="0.25">
      <c r="A139" s="27">
        <f t="shared" si="8"/>
        <v>116</v>
      </c>
      <c r="B139" s="50" t="s">
        <v>107</v>
      </c>
      <c r="C139" s="44">
        <v>10</v>
      </c>
      <c r="D139" s="46" t="s">
        <v>41</v>
      </c>
      <c r="E139" s="28" t="s">
        <v>17</v>
      </c>
      <c r="F139" s="28" t="s">
        <v>17</v>
      </c>
      <c r="G139" s="22" t="s">
        <v>17</v>
      </c>
      <c r="H139" s="18" t="e">
        <f t="shared" si="0"/>
        <v>#VALUE!</v>
      </c>
      <c r="I139" s="40" t="s">
        <v>17</v>
      </c>
      <c r="J139" s="29" t="e">
        <f t="shared" si="5"/>
        <v>#VALUE!</v>
      </c>
      <c r="K139" s="21" t="s">
        <v>17</v>
      </c>
      <c r="L139" s="30" t="e">
        <f t="shared" si="6"/>
        <v>#VALUE!</v>
      </c>
      <c r="M139" s="38" t="e">
        <f t="shared" si="7"/>
        <v>#VALUE!</v>
      </c>
    </row>
    <row r="140" spans="1:13" ht="38.25" x14ac:dyDescent="0.25">
      <c r="A140" s="27">
        <f t="shared" si="8"/>
        <v>117</v>
      </c>
      <c r="B140" s="50" t="s">
        <v>108</v>
      </c>
      <c r="C140" s="43">
        <v>43.25</v>
      </c>
      <c r="D140" s="46" t="s">
        <v>41</v>
      </c>
      <c r="E140" s="28" t="s">
        <v>17</v>
      </c>
      <c r="F140" s="28" t="s">
        <v>17</v>
      </c>
      <c r="G140" s="22" t="s">
        <v>17</v>
      </c>
      <c r="H140" s="18" t="e">
        <f t="shared" si="0"/>
        <v>#VALUE!</v>
      </c>
      <c r="I140" s="40" t="s">
        <v>17</v>
      </c>
      <c r="J140" s="29" t="e">
        <f t="shared" si="5"/>
        <v>#VALUE!</v>
      </c>
      <c r="K140" s="21" t="s">
        <v>17</v>
      </c>
      <c r="L140" s="30" t="e">
        <f t="shared" si="6"/>
        <v>#VALUE!</v>
      </c>
      <c r="M140" s="38" t="e">
        <f t="shared" si="7"/>
        <v>#VALUE!</v>
      </c>
    </row>
    <row r="141" spans="1:13" ht="63.75" x14ac:dyDescent="0.25">
      <c r="A141" s="27">
        <f t="shared" si="8"/>
        <v>118</v>
      </c>
      <c r="B141" s="50" t="s">
        <v>204</v>
      </c>
      <c r="C141" s="44">
        <v>25</v>
      </c>
      <c r="D141" s="46" t="s">
        <v>41</v>
      </c>
      <c r="E141" s="28" t="s">
        <v>17</v>
      </c>
      <c r="F141" s="28" t="s">
        <v>17</v>
      </c>
      <c r="G141" s="22" t="s">
        <v>17</v>
      </c>
      <c r="H141" s="18" t="e">
        <f t="shared" si="0"/>
        <v>#VALUE!</v>
      </c>
      <c r="I141" s="40" t="s">
        <v>17</v>
      </c>
      <c r="J141" s="29" t="e">
        <f t="shared" si="5"/>
        <v>#VALUE!</v>
      </c>
      <c r="K141" s="21" t="s">
        <v>17</v>
      </c>
      <c r="L141" s="30" t="e">
        <f t="shared" si="6"/>
        <v>#VALUE!</v>
      </c>
      <c r="M141" s="38" t="e">
        <f t="shared" si="7"/>
        <v>#VALUE!</v>
      </c>
    </row>
    <row r="142" spans="1:13" ht="51" x14ac:dyDescent="0.25">
      <c r="A142" s="27">
        <f t="shared" si="8"/>
        <v>119</v>
      </c>
      <c r="B142" s="50" t="s">
        <v>205</v>
      </c>
      <c r="C142" s="45">
        <v>23.1</v>
      </c>
      <c r="D142" s="46" t="s">
        <v>41</v>
      </c>
      <c r="E142" s="28" t="s">
        <v>17</v>
      </c>
      <c r="F142" s="28" t="s">
        <v>17</v>
      </c>
      <c r="G142" s="22" t="s">
        <v>17</v>
      </c>
      <c r="H142" s="18" t="e">
        <f t="shared" si="0"/>
        <v>#VALUE!</v>
      </c>
      <c r="I142" s="40" t="s">
        <v>17</v>
      </c>
      <c r="J142" s="29" t="e">
        <f t="shared" si="5"/>
        <v>#VALUE!</v>
      </c>
      <c r="K142" s="21" t="s">
        <v>17</v>
      </c>
      <c r="L142" s="30" t="e">
        <f t="shared" si="6"/>
        <v>#VALUE!</v>
      </c>
      <c r="M142" s="38" t="e">
        <f t="shared" si="7"/>
        <v>#VALUE!</v>
      </c>
    </row>
    <row r="143" spans="1:13" ht="38.25" x14ac:dyDescent="0.25">
      <c r="A143" s="27">
        <f t="shared" si="8"/>
        <v>120</v>
      </c>
      <c r="B143" s="50" t="s">
        <v>109</v>
      </c>
      <c r="C143" s="44">
        <v>15</v>
      </c>
      <c r="D143" s="46" t="s">
        <v>41</v>
      </c>
      <c r="E143" s="28" t="s">
        <v>17</v>
      </c>
      <c r="F143" s="28" t="s">
        <v>17</v>
      </c>
      <c r="G143" s="22" t="s">
        <v>17</v>
      </c>
      <c r="H143" s="18" t="e">
        <f t="shared" si="0"/>
        <v>#VALUE!</v>
      </c>
      <c r="I143" s="40" t="s">
        <v>17</v>
      </c>
      <c r="J143" s="29" t="e">
        <f t="shared" si="5"/>
        <v>#VALUE!</v>
      </c>
      <c r="K143" s="21" t="s">
        <v>17</v>
      </c>
      <c r="L143" s="30" t="e">
        <f t="shared" si="6"/>
        <v>#VALUE!</v>
      </c>
      <c r="M143" s="38" t="e">
        <f t="shared" si="7"/>
        <v>#VALUE!</v>
      </c>
    </row>
    <row r="144" spans="1:13" ht="63.75" x14ac:dyDescent="0.25">
      <c r="A144" s="27">
        <f t="shared" si="8"/>
        <v>121</v>
      </c>
      <c r="B144" s="50" t="s">
        <v>206</v>
      </c>
      <c r="C144" s="45">
        <v>40.6</v>
      </c>
      <c r="D144" s="46" t="s">
        <v>41</v>
      </c>
      <c r="E144" s="28" t="s">
        <v>17</v>
      </c>
      <c r="F144" s="28" t="s">
        <v>17</v>
      </c>
      <c r="G144" s="22" t="s">
        <v>17</v>
      </c>
      <c r="H144" s="18" t="e">
        <f t="shared" si="0"/>
        <v>#VALUE!</v>
      </c>
      <c r="I144" s="40" t="s">
        <v>17</v>
      </c>
      <c r="J144" s="29" t="e">
        <f t="shared" si="5"/>
        <v>#VALUE!</v>
      </c>
      <c r="K144" s="21" t="s">
        <v>17</v>
      </c>
      <c r="L144" s="30" t="e">
        <f t="shared" si="6"/>
        <v>#VALUE!</v>
      </c>
      <c r="M144" s="38" t="e">
        <f t="shared" si="7"/>
        <v>#VALUE!</v>
      </c>
    </row>
    <row r="145" spans="1:13" ht="51" x14ac:dyDescent="0.25">
      <c r="A145" s="27">
        <f t="shared" si="8"/>
        <v>122</v>
      </c>
      <c r="B145" s="50" t="s">
        <v>207</v>
      </c>
      <c r="C145" s="44">
        <v>9</v>
      </c>
      <c r="D145" s="46" t="s">
        <v>41</v>
      </c>
      <c r="E145" s="28" t="s">
        <v>17</v>
      </c>
      <c r="F145" s="28" t="s">
        <v>17</v>
      </c>
      <c r="G145" s="22" t="s">
        <v>17</v>
      </c>
      <c r="H145" s="18" t="e">
        <f t="shared" si="0"/>
        <v>#VALUE!</v>
      </c>
      <c r="I145" s="40" t="s">
        <v>17</v>
      </c>
      <c r="J145" s="29" t="e">
        <f t="shared" si="5"/>
        <v>#VALUE!</v>
      </c>
      <c r="K145" s="21" t="s">
        <v>17</v>
      </c>
      <c r="L145" s="30" t="e">
        <f t="shared" si="6"/>
        <v>#VALUE!</v>
      </c>
      <c r="M145" s="38" t="e">
        <f t="shared" si="7"/>
        <v>#VALUE!</v>
      </c>
    </row>
    <row r="146" spans="1:13" ht="38.25" x14ac:dyDescent="0.25">
      <c r="A146" s="27">
        <f t="shared" si="8"/>
        <v>123</v>
      </c>
      <c r="B146" s="50" t="s">
        <v>208</v>
      </c>
      <c r="C146" s="45">
        <v>17.5</v>
      </c>
      <c r="D146" s="46" t="s">
        <v>41</v>
      </c>
      <c r="E146" s="28" t="s">
        <v>17</v>
      </c>
      <c r="F146" s="28" t="s">
        <v>17</v>
      </c>
      <c r="G146" s="22" t="s">
        <v>17</v>
      </c>
      <c r="H146" s="18" t="e">
        <f t="shared" si="0"/>
        <v>#VALUE!</v>
      </c>
      <c r="I146" s="40" t="s">
        <v>17</v>
      </c>
      <c r="J146" s="29" t="e">
        <f t="shared" si="5"/>
        <v>#VALUE!</v>
      </c>
      <c r="K146" s="21" t="s">
        <v>17</v>
      </c>
      <c r="L146" s="30" t="e">
        <f t="shared" si="6"/>
        <v>#VALUE!</v>
      </c>
      <c r="M146" s="38" t="e">
        <f t="shared" si="7"/>
        <v>#VALUE!</v>
      </c>
    </row>
    <row r="147" spans="1:13" ht="30" x14ac:dyDescent="0.25">
      <c r="A147" s="27">
        <f t="shared" si="8"/>
        <v>124</v>
      </c>
      <c r="B147" s="50" t="s">
        <v>209</v>
      </c>
      <c r="C147" s="45">
        <v>33.6</v>
      </c>
      <c r="D147" s="46" t="s">
        <v>41</v>
      </c>
      <c r="E147" s="28" t="s">
        <v>17</v>
      </c>
      <c r="F147" s="28" t="s">
        <v>17</v>
      </c>
      <c r="G147" s="22" t="s">
        <v>17</v>
      </c>
      <c r="H147" s="18" t="e">
        <f t="shared" si="0"/>
        <v>#VALUE!</v>
      </c>
      <c r="I147" s="40" t="s">
        <v>17</v>
      </c>
      <c r="J147" s="29" t="e">
        <f t="shared" si="5"/>
        <v>#VALUE!</v>
      </c>
      <c r="K147" s="21" t="s">
        <v>17</v>
      </c>
      <c r="L147" s="30" t="e">
        <f t="shared" si="6"/>
        <v>#VALUE!</v>
      </c>
      <c r="M147" s="38" t="e">
        <f t="shared" si="7"/>
        <v>#VALUE!</v>
      </c>
    </row>
    <row r="148" spans="1:13" ht="38.25" x14ac:dyDescent="0.25">
      <c r="A148" s="27">
        <f t="shared" si="8"/>
        <v>125</v>
      </c>
      <c r="B148" s="50" t="s">
        <v>210</v>
      </c>
      <c r="C148" s="45">
        <v>26.1</v>
      </c>
      <c r="D148" s="46" t="s">
        <v>41</v>
      </c>
      <c r="E148" s="28" t="s">
        <v>17</v>
      </c>
      <c r="F148" s="28" t="s">
        <v>17</v>
      </c>
      <c r="G148" s="22" t="s">
        <v>17</v>
      </c>
      <c r="H148" s="18" t="e">
        <f t="shared" si="0"/>
        <v>#VALUE!</v>
      </c>
      <c r="I148" s="40" t="s">
        <v>17</v>
      </c>
      <c r="J148" s="29" t="e">
        <f t="shared" si="5"/>
        <v>#VALUE!</v>
      </c>
      <c r="K148" s="21" t="s">
        <v>17</v>
      </c>
      <c r="L148" s="30" t="e">
        <f t="shared" si="6"/>
        <v>#VALUE!</v>
      </c>
      <c r="M148" s="38" t="e">
        <f t="shared" si="7"/>
        <v>#VALUE!</v>
      </c>
    </row>
    <row r="149" spans="1:13" ht="38.25" x14ac:dyDescent="0.25">
      <c r="A149" s="27">
        <f t="shared" si="8"/>
        <v>126</v>
      </c>
      <c r="B149" s="50" t="s">
        <v>211</v>
      </c>
      <c r="C149" s="45">
        <v>149.80000000000001</v>
      </c>
      <c r="D149" s="46" t="s">
        <v>41</v>
      </c>
      <c r="E149" s="28" t="s">
        <v>17</v>
      </c>
      <c r="F149" s="28" t="s">
        <v>17</v>
      </c>
      <c r="G149" s="22" t="s">
        <v>17</v>
      </c>
      <c r="H149" s="18" t="e">
        <f t="shared" si="0"/>
        <v>#VALUE!</v>
      </c>
      <c r="I149" s="40" t="s">
        <v>17</v>
      </c>
      <c r="J149" s="29" t="e">
        <f t="shared" si="5"/>
        <v>#VALUE!</v>
      </c>
      <c r="K149" s="21" t="s">
        <v>17</v>
      </c>
      <c r="L149" s="30" t="e">
        <f t="shared" si="6"/>
        <v>#VALUE!</v>
      </c>
      <c r="M149" s="38" t="e">
        <f t="shared" si="7"/>
        <v>#VALUE!</v>
      </c>
    </row>
    <row r="150" spans="1:13" ht="38.25" x14ac:dyDescent="0.25">
      <c r="A150" s="27">
        <f t="shared" si="8"/>
        <v>127</v>
      </c>
      <c r="B150" s="50" t="s">
        <v>212</v>
      </c>
      <c r="C150" s="45">
        <v>24.3</v>
      </c>
      <c r="D150" s="46" t="s">
        <v>41</v>
      </c>
      <c r="E150" s="28" t="s">
        <v>17</v>
      </c>
      <c r="F150" s="28" t="s">
        <v>17</v>
      </c>
      <c r="G150" s="22" t="s">
        <v>17</v>
      </c>
      <c r="H150" s="18" t="e">
        <f t="shared" si="0"/>
        <v>#VALUE!</v>
      </c>
      <c r="I150" s="40" t="s">
        <v>17</v>
      </c>
      <c r="J150" s="29" t="e">
        <f t="shared" si="5"/>
        <v>#VALUE!</v>
      </c>
      <c r="K150" s="21" t="s">
        <v>17</v>
      </c>
      <c r="L150" s="30" t="e">
        <f t="shared" si="6"/>
        <v>#VALUE!</v>
      </c>
      <c r="M150" s="38" t="e">
        <f t="shared" si="7"/>
        <v>#VALUE!</v>
      </c>
    </row>
    <row r="151" spans="1:13" ht="51" x14ac:dyDescent="0.25">
      <c r="A151" s="27">
        <f t="shared" si="8"/>
        <v>128</v>
      </c>
      <c r="B151" s="50" t="s">
        <v>213</v>
      </c>
      <c r="C151" s="45">
        <v>17.5</v>
      </c>
      <c r="D151" s="46" t="s">
        <v>41</v>
      </c>
      <c r="E151" s="28" t="s">
        <v>17</v>
      </c>
      <c r="F151" s="28" t="s">
        <v>17</v>
      </c>
      <c r="G151" s="22" t="s">
        <v>17</v>
      </c>
      <c r="H151" s="18" t="e">
        <f t="shared" si="0"/>
        <v>#VALUE!</v>
      </c>
      <c r="I151" s="40" t="s">
        <v>17</v>
      </c>
      <c r="J151" s="29" t="e">
        <f t="shared" si="5"/>
        <v>#VALUE!</v>
      </c>
      <c r="K151" s="21" t="s">
        <v>17</v>
      </c>
      <c r="L151" s="30" t="e">
        <f t="shared" si="6"/>
        <v>#VALUE!</v>
      </c>
      <c r="M151" s="38" t="e">
        <f t="shared" si="7"/>
        <v>#VALUE!</v>
      </c>
    </row>
    <row r="152" spans="1:13" ht="51" x14ac:dyDescent="0.25">
      <c r="A152" s="27">
        <f t="shared" ref="A152:A199" si="9">A151+1</f>
        <v>129</v>
      </c>
      <c r="B152" s="50" t="s">
        <v>214</v>
      </c>
      <c r="C152" s="44">
        <v>125</v>
      </c>
      <c r="D152" s="46" t="s">
        <v>41</v>
      </c>
      <c r="E152" s="28" t="s">
        <v>17</v>
      </c>
      <c r="F152" s="28" t="s">
        <v>17</v>
      </c>
      <c r="G152" s="22" t="s">
        <v>17</v>
      </c>
      <c r="H152" s="18" t="e">
        <f t="shared" si="0"/>
        <v>#VALUE!</v>
      </c>
      <c r="I152" s="40" t="s">
        <v>17</v>
      </c>
      <c r="J152" s="29" t="e">
        <f t="shared" ref="J152:J211" si="10">L152/H152</f>
        <v>#VALUE!</v>
      </c>
      <c r="K152" s="21" t="s">
        <v>17</v>
      </c>
      <c r="L152" s="30" t="e">
        <f t="shared" ref="L152:L211" si="11">K152*C152</f>
        <v>#VALUE!</v>
      </c>
      <c r="M152" s="38" t="e">
        <f t="shared" ref="M152:M205" si="12">L152*I152</f>
        <v>#VALUE!</v>
      </c>
    </row>
    <row r="153" spans="1:13" ht="30" x14ac:dyDescent="0.25">
      <c r="A153" s="27">
        <f t="shared" si="9"/>
        <v>130</v>
      </c>
      <c r="B153" s="50" t="s">
        <v>110</v>
      </c>
      <c r="C153" s="45">
        <v>22.5</v>
      </c>
      <c r="D153" s="46" t="s">
        <v>41</v>
      </c>
      <c r="E153" s="28" t="s">
        <v>17</v>
      </c>
      <c r="F153" s="28" t="s">
        <v>17</v>
      </c>
      <c r="G153" s="22" t="s">
        <v>17</v>
      </c>
      <c r="H153" s="18" t="e">
        <f t="shared" si="0"/>
        <v>#VALUE!</v>
      </c>
      <c r="I153" s="40" t="s">
        <v>17</v>
      </c>
      <c r="J153" s="29" t="e">
        <f t="shared" si="10"/>
        <v>#VALUE!</v>
      </c>
      <c r="K153" s="21" t="s">
        <v>17</v>
      </c>
      <c r="L153" s="30" t="e">
        <f t="shared" si="11"/>
        <v>#VALUE!</v>
      </c>
      <c r="M153" s="38" t="e">
        <f t="shared" si="12"/>
        <v>#VALUE!</v>
      </c>
    </row>
    <row r="154" spans="1:13" ht="30" x14ac:dyDescent="0.25">
      <c r="A154" s="27">
        <f t="shared" si="9"/>
        <v>131</v>
      </c>
      <c r="B154" s="50" t="s">
        <v>111</v>
      </c>
      <c r="C154" s="45">
        <v>3.6</v>
      </c>
      <c r="D154" s="46" t="s">
        <v>41</v>
      </c>
      <c r="E154" s="28" t="s">
        <v>17</v>
      </c>
      <c r="F154" s="28" t="s">
        <v>17</v>
      </c>
      <c r="G154" s="22" t="s">
        <v>17</v>
      </c>
      <c r="H154" s="18" t="e">
        <f t="shared" si="0"/>
        <v>#VALUE!</v>
      </c>
      <c r="I154" s="40" t="s">
        <v>17</v>
      </c>
      <c r="J154" s="29" t="e">
        <f t="shared" si="10"/>
        <v>#VALUE!</v>
      </c>
      <c r="K154" s="21" t="s">
        <v>17</v>
      </c>
      <c r="L154" s="30" t="e">
        <f t="shared" si="11"/>
        <v>#VALUE!</v>
      </c>
      <c r="M154" s="38" t="e">
        <f t="shared" si="12"/>
        <v>#VALUE!</v>
      </c>
    </row>
    <row r="155" spans="1:13" ht="51" x14ac:dyDescent="0.25">
      <c r="A155" s="27">
        <f t="shared" si="9"/>
        <v>132</v>
      </c>
      <c r="B155" s="50" t="s">
        <v>215</v>
      </c>
      <c r="C155" s="43">
        <v>179.34</v>
      </c>
      <c r="D155" s="46" t="s">
        <v>41</v>
      </c>
      <c r="E155" s="28" t="s">
        <v>17</v>
      </c>
      <c r="F155" s="28" t="s">
        <v>17</v>
      </c>
      <c r="G155" s="22" t="s">
        <v>17</v>
      </c>
      <c r="H155" s="18" t="e">
        <f t="shared" si="0"/>
        <v>#VALUE!</v>
      </c>
      <c r="I155" s="40" t="s">
        <v>17</v>
      </c>
      <c r="J155" s="29" t="e">
        <f t="shared" si="10"/>
        <v>#VALUE!</v>
      </c>
      <c r="K155" s="21" t="s">
        <v>17</v>
      </c>
      <c r="L155" s="30" t="e">
        <f t="shared" si="11"/>
        <v>#VALUE!</v>
      </c>
      <c r="M155" s="38" t="e">
        <f t="shared" si="12"/>
        <v>#VALUE!</v>
      </c>
    </row>
    <row r="156" spans="1:13" ht="30" x14ac:dyDescent="0.25">
      <c r="A156" s="27">
        <f t="shared" si="9"/>
        <v>133</v>
      </c>
      <c r="B156" s="55" t="s">
        <v>112</v>
      </c>
      <c r="C156" s="45">
        <v>211.4</v>
      </c>
      <c r="D156" s="45" t="s">
        <v>41</v>
      </c>
      <c r="E156" s="28" t="s">
        <v>17</v>
      </c>
      <c r="F156" s="28" t="s">
        <v>17</v>
      </c>
      <c r="G156" s="22" t="s">
        <v>17</v>
      </c>
      <c r="H156" s="18" t="e">
        <f t="shared" si="0"/>
        <v>#VALUE!</v>
      </c>
      <c r="I156" s="40" t="s">
        <v>17</v>
      </c>
      <c r="J156" s="29" t="e">
        <f t="shared" si="10"/>
        <v>#VALUE!</v>
      </c>
      <c r="K156" s="21" t="s">
        <v>17</v>
      </c>
      <c r="L156" s="30" t="e">
        <f t="shared" si="11"/>
        <v>#VALUE!</v>
      </c>
      <c r="M156" s="38" t="e">
        <f t="shared" si="12"/>
        <v>#VALUE!</v>
      </c>
    </row>
    <row r="157" spans="1:13" ht="63.75" x14ac:dyDescent="0.25">
      <c r="A157" s="27">
        <f t="shared" si="9"/>
        <v>134</v>
      </c>
      <c r="B157" s="50" t="s">
        <v>216</v>
      </c>
      <c r="C157" s="44">
        <v>50</v>
      </c>
      <c r="D157" s="46" t="s">
        <v>41</v>
      </c>
      <c r="E157" s="28" t="s">
        <v>17</v>
      </c>
      <c r="F157" s="28" t="s">
        <v>17</v>
      </c>
      <c r="G157" s="22" t="s">
        <v>17</v>
      </c>
      <c r="H157" s="18" t="e">
        <f t="shared" si="0"/>
        <v>#VALUE!</v>
      </c>
      <c r="I157" s="40" t="s">
        <v>17</v>
      </c>
      <c r="J157" s="29" t="e">
        <f t="shared" si="10"/>
        <v>#VALUE!</v>
      </c>
      <c r="K157" s="21" t="s">
        <v>17</v>
      </c>
      <c r="L157" s="30" t="e">
        <f t="shared" si="11"/>
        <v>#VALUE!</v>
      </c>
      <c r="M157" s="38" t="e">
        <f t="shared" si="12"/>
        <v>#VALUE!</v>
      </c>
    </row>
    <row r="158" spans="1:13" ht="38.25" x14ac:dyDescent="0.25">
      <c r="A158" s="27">
        <f t="shared" si="9"/>
        <v>135</v>
      </c>
      <c r="B158" s="50" t="s">
        <v>217</v>
      </c>
      <c r="C158" s="44">
        <v>12</v>
      </c>
      <c r="D158" s="46" t="s">
        <v>41</v>
      </c>
      <c r="E158" s="28" t="s">
        <v>17</v>
      </c>
      <c r="F158" s="28" t="s">
        <v>17</v>
      </c>
      <c r="G158" s="22" t="s">
        <v>17</v>
      </c>
      <c r="H158" s="18" t="e">
        <f t="shared" si="0"/>
        <v>#VALUE!</v>
      </c>
      <c r="I158" s="40" t="s">
        <v>17</v>
      </c>
      <c r="J158" s="29" t="e">
        <f t="shared" si="10"/>
        <v>#VALUE!</v>
      </c>
      <c r="K158" s="21" t="s">
        <v>17</v>
      </c>
      <c r="L158" s="30" t="e">
        <f t="shared" si="11"/>
        <v>#VALUE!</v>
      </c>
      <c r="M158" s="38" t="e">
        <f t="shared" si="12"/>
        <v>#VALUE!</v>
      </c>
    </row>
    <row r="159" spans="1:13" ht="30" x14ac:dyDescent="0.25">
      <c r="A159" s="27">
        <f t="shared" si="9"/>
        <v>136</v>
      </c>
      <c r="B159" s="50" t="s">
        <v>218</v>
      </c>
      <c r="C159" s="44">
        <v>24</v>
      </c>
      <c r="D159" s="46" t="s">
        <v>41</v>
      </c>
      <c r="E159" s="28" t="s">
        <v>17</v>
      </c>
      <c r="F159" s="28" t="s">
        <v>17</v>
      </c>
      <c r="G159" s="22" t="s">
        <v>17</v>
      </c>
      <c r="H159" s="18" t="e">
        <f t="shared" si="0"/>
        <v>#VALUE!</v>
      </c>
      <c r="I159" s="40" t="s">
        <v>17</v>
      </c>
      <c r="J159" s="29" t="e">
        <f t="shared" si="10"/>
        <v>#VALUE!</v>
      </c>
      <c r="K159" s="21" t="s">
        <v>17</v>
      </c>
      <c r="L159" s="30" t="e">
        <f t="shared" si="11"/>
        <v>#VALUE!</v>
      </c>
      <c r="M159" s="38" t="e">
        <f t="shared" si="12"/>
        <v>#VALUE!</v>
      </c>
    </row>
    <row r="160" spans="1:13" ht="30" x14ac:dyDescent="0.25">
      <c r="A160" s="27">
        <f t="shared" si="9"/>
        <v>137</v>
      </c>
      <c r="B160" s="50" t="s">
        <v>113</v>
      </c>
      <c r="C160" s="44">
        <v>126</v>
      </c>
      <c r="D160" s="46" t="s">
        <v>41</v>
      </c>
      <c r="E160" s="28" t="s">
        <v>17</v>
      </c>
      <c r="F160" s="28" t="s">
        <v>17</v>
      </c>
      <c r="G160" s="22" t="s">
        <v>17</v>
      </c>
      <c r="H160" s="18" t="e">
        <f t="shared" si="0"/>
        <v>#VALUE!</v>
      </c>
      <c r="I160" s="40" t="s">
        <v>17</v>
      </c>
      <c r="J160" s="29" t="e">
        <f t="shared" si="10"/>
        <v>#VALUE!</v>
      </c>
      <c r="K160" s="21" t="s">
        <v>17</v>
      </c>
      <c r="L160" s="30" t="e">
        <f t="shared" si="11"/>
        <v>#VALUE!</v>
      </c>
      <c r="M160" s="38" t="e">
        <f t="shared" si="12"/>
        <v>#VALUE!</v>
      </c>
    </row>
    <row r="161" spans="1:13" ht="38.25" x14ac:dyDescent="0.25">
      <c r="A161" s="27">
        <f t="shared" si="9"/>
        <v>138</v>
      </c>
      <c r="B161" s="50" t="s">
        <v>219</v>
      </c>
      <c r="C161" s="45">
        <v>17.5</v>
      </c>
      <c r="D161" s="46" t="s">
        <v>41</v>
      </c>
      <c r="E161" s="28" t="s">
        <v>17</v>
      </c>
      <c r="F161" s="28" t="s">
        <v>17</v>
      </c>
      <c r="G161" s="22" t="s">
        <v>17</v>
      </c>
      <c r="H161" s="18" t="e">
        <f t="shared" si="0"/>
        <v>#VALUE!</v>
      </c>
      <c r="I161" s="40" t="s">
        <v>17</v>
      </c>
      <c r="J161" s="29" t="e">
        <f t="shared" si="10"/>
        <v>#VALUE!</v>
      </c>
      <c r="K161" s="21" t="s">
        <v>17</v>
      </c>
      <c r="L161" s="30" t="e">
        <f t="shared" si="11"/>
        <v>#VALUE!</v>
      </c>
      <c r="M161" s="38" t="e">
        <f t="shared" si="12"/>
        <v>#VALUE!</v>
      </c>
    </row>
    <row r="162" spans="1:13" ht="38.25" x14ac:dyDescent="0.25">
      <c r="A162" s="27">
        <f t="shared" si="9"/>
        <v>139</v>
      </c>
      <c r="B162" s="50" t="s">
        <v>220</v>
      </c>
      <c r="C162" s="44">
        <v>40</v>
      </c>
      <c r="D162" s="46" t="s">
        <v>41</v>
      </c>
      <c r="E162" s="28" t="s">
        <v>17</v>
      </c>
      <c r="F162" s="28" t="s">
        <v>17</v>
      </c>
      <c r="G162" s="22" t="s">
        <v>17</v>
      </c>
      <c r="H162" s="18" t="e">
        <f t="shared" si="0"/>
        <v>#VALUE!</v>
      </c>
      <c r="I162" s="40" t="s">
        <v>17</v>
      </c>
      <c r="J162" s="29" t="e">
        <f t="shared" si="10"/>
        <v>#VALUE!</v>
      </c>
      <c r="K162" s="21" t="s">
        <v>17</v>
      </c>
      <c r="L162" s="30" t="e">
        <f t="shared" si="11"/>
        <v>#VALUE!</v>
      </c>
      <c r="M162" s="38" t="e">
        <f t="shared" si="12"/>
        <v>#VALUE!</v>
      </c>
    </row>
    <row r="163" spans="1:13" ht="38.25" x14ac:dyDescent="0.25">
      <c r="A163" s="27">
        <f t="shared" si="9"/>
        <v>140</v>
      </c>
      <c r="B163" s="50" t="s">
        <v>221</v>
      </c>
      <c r="C163" s="43">
        <v>20.75</v>
      </c>
      <c r="D163" s="46" t="s">
        <v>41</v>
      </c>
      <c r="E163" s="28" t="s">
        <v>17</v>
      </c>
      <c r="F163" s="28" t="s">
        <v>17</v>
      </c>
      <c r="G163" s="22" t="s">
        <v>17</v>
      </c>
      <c r="H163" s="18" t="e">
        <f t="shared" si="0"/>
        <v>#VALUE!</v>
      </c>
      <c r="I163" s="40" t="s">
        <v>17</v>
      </c>
      <c r="J163" s="29" t="e">
        <f t="shared" si="10"/>
        <v>#VALUE!</v>
      </c>
      <c r="K163" s="21" t="s">
        <v>17</v>
      </c>
      <c r="L163" s="30" t="e">
        <f t="shared" si="11"/>
        <v>#VALUE!</v>
      </c>
      <c r="M163" s="38" t="e">
        <f t="shared" si="12"/>
        <v>#VALUE!</v>
      </c>
    </row>
    <row r="164" spans="1:13" ht="30" x14ac:dyDescent="0.25">
      <c r="A164" s="27">
        <f t="shared" si="9"/>
        <v>141</v>
      </c>
      <c r="B164" s="50" t="s">
        <v>222</v>
      </c>
      <c r="C164" s="44">
        <v>42</v>
      </c>
      <c r="D164" s="46" t="s">
        <v>41</v>
      </c>
      <c r="E164" s="28" t="s">
        <v>17</v>
      </c>
      <c r="F164" s="28" t="s">
        <v>17</v>
      </c>
      <c r="G164" s="22" t="s">
        <v>17</v>
      </c>
      <c r="H164" s="18" t="e">
        <f t="shared" si="0"/>
        <v>#VALUE!</v>
      </c>
      <c r="I164" s="40" t="s">
        <v>17</v>
      </c>
      <c r="J164" s="29" t="e">
        <f t="shared" si="10"/>
        <v>#VALUE!</v>
      </c>
      <c r="K164" s="21" t="s">
        <v>17</v>
      </c>
      <c r="L164" s="30" t="e">
        <f t="shared" si="11"/>
        <v>#VALUE!</v>
      </c>
      <c r="M164" s="38" t="e">
        <f t="shared" si="12"/>
        <v>#VALUE!</v>
      </c>
    </row>
    <row r="165" spans="1:13" ht="38.25" x14ac:dyDescent="0.25">
      <c r="A165" s="27">
        <f t="shared" si="9"/>
        <v>142</v>
      </c>
      <c r="B165" s="50" t="s">
        <v>114</v>
      </c>
      <c r="C165" s="44">
        <v>620</v>
      </c>
      <c r="D165" s="46" t="s">
        <v>41</v>
      </c>
      <c r="E165" s="28" t="s">
        <v>17</v>
      </c>
      <c r="F165" s="28" t="s">
        <v>17</v>
      </c>
      <c r="G165" s="22" t="s">
        <v>17</v>
      </c>
      <c r="H165" s="18" t="e">
        <f t="shared" si="0"/>
        <v>#VALUE!</v>
      </c>
      <c r="I165" s="40" t="s">
        <v>17</v>
      </c>
      <c r="J165" s="29" t="e">
        <f t="shared" si="10"/>
        <v>#VALUE!</v>
      </c>
      <c r="K165" s="21" t="s">
        <v>17</v>
      </c>
      <c r="L165" s="30" t="e">
        <f t="shared" si="11"/>
        <v>#VALUE!</v>
      </c>
      <c r="M165" s="38" t="e">
        <f t="shared" si="12"/>
        <v>#VALUE!</v>
      </c>
    </row>
    <row r="166" spans="1:13" ht="38.25" x14ac:dyDescent="0.25">
      <c r="A166" s="27">
        <f t="shared" si="9"/>
        <v>143</v>
      </c>
      <c r="B166" s="50" t="s">
        <v>115</v>
      </c>
      <c r="C166" s="44">
        <v>650</v>
      </c>
      <c r="D166" s="46" t="s">
        <v>41</v>
      </c>
      <c r="E166" s="28" t="s">
        <v>17</v>
      </c>
      <c r="F166" s="28" t="s">
        <v>17</v>
      </c>
      <c r="G166" s="22" t="s">
        <v>17</v>
      </c>
      <c r="H166" s="18" t="e">
        <f t="shared" si="0"/>
        <v>#VALUE!</v>
      </c>
      <c r="I166" s="40" t="s">
        <v>17</v>
      </c>
      <c r="J166" s="29" t="e">
        <f t="shared" si="10"/>
        <v>#VALUE!</v>
      </c>
      <c r="K166" s="21" t="s">
        <v>17</v>
      </c>
      <c r="L166" s="30" t="e">
        <f t="shared" si="11"/>
        <v>#VALUE!</v>
      </c>
      <c r="M166" s="38" t="e">
        <f t="shared" si="12"/>
        <v>#VALUE!</v>
      </c>
    </row>
    <row r="167" spans="1:13" ht="38.25" x14ac:dyDescent="0.25">
      <c r="A167" s="27">
        <f t="shared" si="9"/>
        <v>144</v>
      </c>
      <c r="B167" s="50" t="s">
        <v>116</v>
      </c>
      <c r="C167" s="44">
        <v>170</v>
      </c>
      <c r="D167" s="46" t="s">
        <v>41</v>
      </c>
      <c r="E167" s="28" t="s">
        <v>17</v>
      </c>
      <c r="F167" s="28" t="s">
        <v>17</v>
      </c>
      <c r="G167" s="22" t="s">
        <v>17</v>
      </c>
      <c r="H167" s="18" t="e">
        <f t="shared" si="0"/>
        <v>#VALUE!</v>
      </c>
      <c r="I167" s="40" t="s">
        <v>17</v>
      </c>
      <c r="J167" s="29" t="e">
        <f t="shared" si="10"/>
        <v>#VALUE!</v>
      </c>
      <c r="K167" s="21" t="s">
        <v>17</v>
      </c>
      <c r="L167" s="30" t="e">
        <f t="shared" si="11"/>
        <v>#VALUE!</v>
      </c>
      <c r="M167" s="38" t="e">
        <f t="shared" si="12"/>
        <v>#VALUE!</v>
      </c>
    </row>
    <row r="168" spans="1:13" ht="51" x14ac:dyDescent="0.25">
      <c r="A168" s="27">
        <f t="shared" si="9"/>
        <v>145</v>
      </c>
      <c r="B168" s="50" t="s">
        <v>117</v>
      </c>
      <c r="C168" s="44">
        <v>50</v>
      </c>
      <c r="D168" s="46" t="s">
        <v>41</v>
      </c>
      <c r="E168" s="28" t="s">
        <v>17</v>
      </c>
      <c r="F168" s="28" t="s">
        <v>17</v>
      </c>
      <c r="G168" s="22" t="s">
        <v>17</v>
      </c>
      <c r="H168" s="18" t="e">
        <f t="shared" si="0"/>
        <v>#VALUE!</v>
      </c>
      <c r="I168" s="40" t="s">
        <v>17</v>
      </c>
      <c r="J168" s="29" t="e">
        <f t="shared" si="10"/>
        <v>#VALUE!</v>
      </c>
      <c r="K168" s="21" t="s">
        <v>17</v>
      </c>
      <c r="L168" s="30" t="e">
        <f t="shared" si="11"/>
        <v>#VALUE!</v>
      </c>
      <c r="M168" s="38" t="e">
        <f t="shared" si="12"/>
        <v>#VALUE!</v>
      </c>
    </row>
    <row r="169" spans="1:13" ht="38.25" x14ac:dyDescent="0.25">
      <c r="A169" s="27">
        <f t="shared" si="9"/>
        <v>146</v>
      </c>
      <c r="B169" s="50" t="s">
        <v>118</v>
      </c>
      <c r="C169" s="44">
        <v>70</v>
      </c>
      <c r="D169" s="46" t="s">
        <v>41</v>
      </c>
      <c r="E169" s="28" t="s">
        <v>17</v>
      </c>
      <c r="F169" s="28" t="s">
        <v>17</v>
      </c>
      <c r="G169" s="22" t="s">
        <v>17</v>
      </c>
      <c r="H169" s="18" t="e">
        <f t="shared" si="0"/>
        <v>#VALUE!</v>
      </c>
      <c r="I169" s="40" t="s">
        <v>17</v>
      </c>
      <c r="J169" s="29" t="e">
        <f t="shared" si="10"/>
        <v>#VALUE!</v>
      </c>
      <c r="K169" s="21" t="s">
        <v>17</v>
      </c>
      <c r="L169" s="30" t="e">
        <f t="shared" si="11"/>
        <v>#VALUE!</v>
      </c>
      <c r="M169" s="38" t="e">
        <f t="shared" si="12"/>
        <v>#VALUE!</v>
      </c>
    </row>
    <row r="170" spans="1:13" ht="51" x14ac:dyDescent="0.25">
      <c r="A170" s="27">
        <f t="shared" si="9"/>
        <v>147</v>
      </c>
      <c r="B170" s="50" t="s">
        <v>119</v>
      </c>
      <c r="C170" s="44">
        <v>470</v>
      </c>
      <c r="D170" s="46" t="s">
        <v>41</v>
      </c>
      <c r="E170" s="28" t="s">
        <v>17</v>
      </c>
      <c r="F170" s="28" t="s">
        <v>17</v>
      </c>
      <c r="G170" s="22" t="s">
        <v>17</v>
      </c>
      <c r="H170" s="18" t="e">
        <f t="shared" si="0"/>
        <v>#VALUE!</v>
      </c>
      <c r="I170" s="40" t="s">
        <v>17</v>
      </c>
      <c r="J170" s="29" t="e">
        <f t="shared" si="10"/>
        <v>#VALUE!</v>
      </c>
      <c r="K170" s="21" t="s">
        <v>17</v>
      </c>
      <c r="L170" s="30" t="e">
        <f t="shared" si="11"/>
        <v>#VALUE!</v>
      </c>
      <c r="M170" s="38" t="e">
        <f t="shared" si="12"/>
        <v>#VALUE!</v>
      </c>
    </row>
    <row r="171" spans="1:13" ht="51" x14ac:dyDescent="0.25">
      <c r="A171" s="27">
        <f t="shared" si="9"/>
        <v>148</v>
      </c>
      <c r="B171" s="50" t="s">
        <v>120</v>
      </c>
      <c r="C171" s="44">
        <v>10</v>
      </c>
      <c r="D171" s="46" t="s">
        <v>41</v>
      </c>
      <c r="E171" s="28" t="s">
        <v>17</v>
      </c>
      <c r="F171" s="28" t="s">
        <v>17</v>
      </c>
      <c r="G171" s="22" t="s">
        <v>17</v>
      </c>
      <c r="H171" s="18" t="e">
        <f t="shared" si="0"/>
        <v>#VALUE!</v>
      </c>
      <c r="I171" s="40" t="s">
        <v>17</v>
      </c>
      <c r="J171" s="29" t="e">
        <f t="shared" si="10"/>
        <v>#VALUE!</v>
      </c>
      <c r="K171" s="21" t="s">
        <v>17</v>
      </c>
      <c r="L171" s="30" t="e">
        <f t="shared" si="11"/>
        <v>#VALUE!</v>
      </c>
      <c r="M171" s="38" t="e">
        <f t="shared" si="12"/>
        <v>#VALUE!</v>
      </c>
    </row>
    <row r="172" spans="1:13" ht="38.25" x14ac:dyDescent="0.25">
      <c r="A172" s="27">
        <f t="shared" si="9"/>
        <v>149</v>
      </c>
      <c r="B172" s="50" t="s">
        <v>121</v>
      </c>
      <c r="C172" s="44">
        <v>150</v>
      </c>
      <c r="D172" s="46" t="s">
        <v>41</v>
      </c>
      <c r="E172" s="28" t="s">
        <v>17</v>
      </c>
      <c r="F172" s="28" t="s">
        <v>17</v>
      </c>
      <c r="G172" s="22" t="s">
        <v>17</v>
      </c>
      <c r="H172" s="18" t="e">
        <f t="shared" si="0"/>
        <v>#VALUE!</v>
      </c>
      <c r="I172" s="40" t="s">
        <v>17</v>
      </c>
      <c r="J172" s="29" t="e">
        <f t="shared" si="10"/>
        <v>#VALUE!</v>
      </c>
      <c r="K172" s="21" t="s">
        <v>17</v>
      </c>
      <c r="L172" s="30" t="e">
        <f t="shared" si="11"/>
        <v>#VALUE!</v>
      </c>
      <c r="M172" s="38" t="e">
        <f t="shared" si="12"/>
        <v>#VALUE!</v>
      </c>
    </row>
    <row r="173" spans="1:13" ht="38.25" x14ac:dyDescent="0.25">
      <c r="A173" s="27">
        <f t="shared" si="9"/>
        <v>150</v>
      </c>
      <c r="B173" s="50" t="s">
        <v>122</v>
      </c>
      <c r="C173" s="44">
        <v>35</v>
      </c>
      <c r="D173" s="46" t="s">
        <v>41</v>
      </c>
      <c r="E173" s="28" t="s">
        <v>17</v>
      </c>
      <c r="F173" s="28" t="s">
        <v>17</v>
      </c>
      <c r="G173" s="22" t="s">
        <v>17</v>
      </c>
      <c r="H173" s="18" t="e">
        <f t="shared" si="0"/>
        <v>#VALUE!</v>
      </c>
      <c r="I173" s="40" t="s">
        <v>17</v>
      </c>
      <c r="J173" s="29" t="e">
        <f t="shared" si="10"/>
        <v>#VALUE!</v>
      </c>
      <c r="K173" s="21" t="s">
        <v>17</v>
      </c>
      <c r="L173" s="30" t="e">
        <f t="shared" si="11"/>
        <v>#VALUE!</v>
      </c>
      <c r="M173" s="38" t="e">
        <f t="shared" si="12"/>
        <v>#VALUE!</v>
      </c>
    </row>
    <row r="174" spans="1:13" ht="38.25" x14ac:dyDescent="0.25">
      <c r="A174" s="27">
        <f t="shared" si="9"/>
        <v>151</v>
      </c>
      <c r="B174" s="50" t="s">
        <v>123</v>
      </c>
      <c r="C174" s="44">
        <v>250</v>
      </c>
      <c r="D174" s="46" t="s">
        <v>41</v>
      </c>
      <c r="E174" s="28" t="s">
        <v>17</v>
      </c>
      <c r="F174" s="28" t="s">
        <v>17</v>
      </c>
      <c r="G174" s="22" t="s">
        <v>17</v>
      </c>
      <c r="H174" s="18" t="e">
        <f t="shared" si="0"/>
        <v>#VALUE!</v>
      </c>
      <c r="I174" s="40" t="s">
        <v>17</v>
      </c>
      <c r="J174" s="29" t="e">
        <f t="shared" si="10"/>
        <v>#VALUE!</v>
      </c>
      <c r="K174" s="21" t="s">
        <v>17</v>
      </c>
      <c r="L174" s="30" t="e">
        <f t="shared" si="11"/>
        <v>#VALUE!</v>
      </c>
      <c r="M174" s="38" t="e">
        <f t="shared" si="12"/>
        <v>#VALUE!</v>
      </c>
    </row>
    <row r="175" spans="1:13" ht="38.25" x14ac:dyDescent="0.25">
      <c r="A175" s="27">
        <f t="shared" si="9"/>
        <v>152</v>
      </c>
      <c r="B175" s="50" t="s">
        <v>124</v>
      </c>
      <c r="C175" s="44">
        <v>450</v>
      </c>
      <c r="D175" s="46" t="s">
        <v>41</v>
      </c>
      <c r="E175" s="28" t="s">
        <v>17</v>
      </c>
      <c r="F175" s="28" t="s">
        <v>17</v>
      </c>
      <c r="G175" s="22" t="s">
        <v>17</v>
      </c>
      <c r="H175" s="18" t="e">
        <f t="shared" si="0"/>
        <v>#VALUE!</v>
      </c>
      <c r="I175" s="40" t="s">
        <v>17</v>
      </c>
      <c r="J175" s="29" t="e">
        <f t="shared" si="10"/>
        <v>#VALUE!</v>
      </c>
      <c r="K175" s="21" t="s">
        <v>17</v>
      </c>
      <c r="L175" s="30" t="e">
        <f t="shared" si="11"/>
        <v>#VALUE!</v>
      </c>
      <c r="M175" s="38" t="e">
        <f t="shared" si="12"/>
        <v>#VALUE!</v>
      </c>
    </row>
    <row r="176" spans="1:13" ht="63.75" x14ac:dyDescent="0.25">
      <c r="A176" s="27">
        <f t="shared" si="9"/>
        <v>153</v>
      </c>
      <c r="B176" s="50" t="s">
        <v>125</v>
      </c>
      <c r="C176" s="46">
        <v>13.56</v>
      </c>
      <c r="D176" s="46" t="s">
        <v>41</v>
      </c>
      <c r="E176" s="28" t="s">
        <v>17</v>
      </c>
      <c r="F176" s="28" t="s">
        <v>17</v>
      </c>
      <c r="G176" s="22" t="s">
        <v>17</v>
      </c>
      <c r="H176" s="18" t="e">
        <f t="shared" si="0"/>
        <v>#VALUE!</v>
      </c>
      <c r="I176" s="40" t="s">
        <v>17</v>
      </c>
      <c r="J176" s="29" t="e">
        <f t="shared" si="10"/>
        <v>#VALUE!</v>
      </c>
      <c r="K176" s="21" t="s">
        <v>17</v>
      </c>
      <c r="L176" s="30" t="e">
        <f t="shared" si="11"/>
        <v>#VALUE!</v>
      </c>
      <c r="M176" s="38" t="e">
        <f t="shared" si="12"/>
        <v>#VALUE!</v>
      </c>
    </row>
    <row r="177" spans="1:13" ht="76.5" x14ac:dyDescent="0.25">
      <c r="A177" s="27">
        <f t="shared" si="9"/>
        <v>154</v>
      </c>
      <c r="B177" s="50" t="s">
        <v>126</v>
      </c>
      <c r="C177" s="46">
        <v>847.9</v>
      </c>
      <c r="D177" s="46" t="s">
        <v>41</v>
      </c>
      <c r="E177" s="28" t="s">
        <v>17</v>
      </c>
      <c r="F177" s="28" t="s">
        <v>17</v>
      </c>
      <c r="G177" s="22" t="s">
        <v>17</v>
      </c>
      <c r="H177" s="18" t="e">
        <f t="shared" si="0"/>
        <v>#VALUE!</v>
      </c>
      <c r="I177" s="40" t="s">
        <v>17</v>
      </c>
      <c r="J177" s="29" t="e">
        <f t="shared" si="10"/>
        <v>#VALUE!</v>
      </c>
      <c r="K177" s="21" t="s">
        <v>17</v>
      </c>
      <c r="L177" s="30" t="e">
        <f t="shared" si="11"/>
        <v>#VALUE!</v>
      </c>
      <c r="M177" s="38" t="e">
        <f t="shared" si="12"/>
        <v>#VALUE!</v>
      </c>
    </row>
    <row r="178" spans="1:13" ht="76.5" x14ac:dyDescent="0.25">
      <c r="A178" s="27">
        <f t="shared" si="9"/>
        <v>155</v>
      </c>
      <c r="B178" s="50" t="s">
        <v>127</v>
      </c>
      <c r="C178" s="46">
        <v>36.9</v>
      </c>
      <c r="D178" s="46" t="s">
        <v>41</v>
      </c>
      <c r="E178" s="28" t="s">
        <v>17</v>
      </c>
      <c r="F178" s="28" t="s">
        <v>17</v>
      </c>
      <c r="G178" s="22" t="s">
        <v>17</v>
      </c>
      <c r="H178" s="18" t="e">
        <f t="shared" si="0"/>
        <v>#VALUE!</v>
      </c>
      <c r="I178" s="40" t="s">
        <v>17</v>
      </c>
      <c r="J178" s="29" t="e">
        <f t="shared" si="10"/>
        <v>#VALUE!</v>
      </c>
      <c r="K178" s="21" t="s">
        <v>17</v>
      </c>
      <c r="L178" s="30" t="e">
        <f t="shared" si="11"/>
        <v>#VALUE!</v>
      </c>
      <c r="M178" s="38" t="e">
        <f t="shared" si="12"/>
        <v>#VALUE!</v>
      </c>
    </row>
    <row r="179" spans="1:13" ht="76.5" x14ac:dyDescent="0.25">
      <c r="A179" s="27">
        <f t="shared" si="9"/>
        <v>156</v>
      </c>
      <c r="B179" s="50" t="s">
        <v>128</v>
      </c>
      <c r="C179" s="46">
        <v>8.16</v>
      </c>
      <c r="D179" s="46" t="s">
        <v>41</v>
      </c>
      <c r="E179" s="28" t="s">
        <v>17</v>
      </c>
      <c r="F179" s="28" t="s">
        <v>17</v>
      </c>
      <c r="G179" s="22" t="s">
        <v>17</v>
      </c>
      <c r="H179" s="18" t="e">
        <f t="shared" si="0"/>
        <v>#VALUE!</v>
      </c>
      <c r="I179" s="40" t="s">
        <v>17</v>
      </c>
      <c r="J179" s="29" t="e">
        <f t="shared" si="10"/>
        <v>#VALUE!</v>
      </c>
      <c r="K179" s="21" t="s">
        <v>17</v>
      </c>
      <c r="L179" s="30" t="e">
        <f t="shared" si="11"/>
        <v>#VALUE!</v>
      </c>
      <c r="M179" s="38" t="e">
        <f t="shared" si="12"/>
        <v>#VALUE!</v>
      </c>
    </row>
    <row r="180" spans="1:13" ht="76.5" x14ac:dyDescent="0.25">
      <c r="A180" s="27">
        <f t="shared" si="9"/>
        <v>157</v>
      </c>
      <c r="B180" s="50" t="s">
        <v>129</v>
      </c>
      <c r="C180" s="46">
        <v>58.08</v>
      </c>
      <c r="D180" s="46" t="s">
        <v>41</v>
      </c>
      <c r="E180" s="28" t="s">
        <v>17</v>
      </c>
      <c r="F180" s="28" t="s">
        <v>17</v>
      </c>
      <c r="G180" s="22" t="s">
        <v>17</v>
      </c>
      <c r="H180" s="18" t="e">
        <f t="shared" si="0"/>
        <v>#VALUE!</v>
      </c>
      <c r="I180" s="40" t="s">
        <v>17</v>
      </c>
      <c r="J180" s="29" t="e">
        <f t="shared" si="10"/>
        <v>#VALUE!</v>
      </c>
      <c r="K180" s="21" t="s">
        <v>17</v>
      </c>
      <c r="L180" s="30" t="e">
        <f t="shared" si="11"/>
        <v>#VALUE!</v>
      </c>
      <c r="M180" s="38" t="e">
        <f t="shared" si="12"/>
        <v>#VALUE!</v>
      </c>
    </row>
    <row r="181" spans="1:13" ht="63.75" x14ac:dyDescent="0.25">
      <c r="A181" s="27">
        <f t="shared" si="9"/>
        <v>158</v>
      </c>
      <c r="B181" s="50" t="s">
        <v>130</v>
      </c>
      <c r="C181" s="46">
        <v>57.12</v>
      </c>
      <c r="D181" s="46" t="s">
        <v>41</v>
      </c>
      <c r="E181" s="28" t="s">
        <v>17</v>
      </c>
      <c r="F181" s="28" t="s">
        <v>17</v>
      </c>
      <c r="G181" s="22" t="s">
        <v>17</v>
      </c>
      <c r="H181" s="18" t="e">
        <f t="shared" si="0"/>
        <v>#VALUE!</v>
      </c>
      <c r="I181" s="40" t="s">
        <v>17</v>
      </c>
      <c r="J181" s="29" t="e">
        <f t="shared" si="10"/>
        <v>#VALUE!</v>
      </c>
      <c r="K181" s="21" t="s">
        <v>17</v>
      </c>
      <c r="L181" s="30" t="e">
        <f t="shared" si="11"/>
        <v>#VALUE!</v>
      </c>
      <c r="M181" s="38" t="e">
        <f t="shared" si="12"/>
        <v>#VALUE!</v>
      </c>
    </row>
    <row r="182" spans="1:13" ht="51" x14ac:dyDescent="0.25">
      <c r="A182" s="27">
        <f t="shared" si="9"/>
        <v>159</v>
      </c>
      <c r="B182" s="50" t="s">
        <v>131</v>
      </c>
      <c r="C182" s="46">
        <v>98</v>
      </c>
      <c r="D182" s="46" t="s">
        <v>41</v>
      </c>
      <c r="E182" s="28" t="s">
        <v>17</v>
      </c>
      <c r="F182" s="28" t="s">
        <v>17</v>
      </c>
      <c r="G182" s="22" t="s">
        <v>17</v>
      </c>
      <c r="H182" s="18" t="e">
        <f t="shared" si="0"/>
        <v>#VALUE!</v>
      </c>
      <c r="I182" s="40" t="s">
        <v>17</v>
      </c>
      <c r="J182" s="29" t="e">
        <f t="shared" si="10"/>
        <v>#VALUE!</v>
      </c>
      <c r="K182" s="21" t="s">
        <v>17</v>
      </c>
      <c r="L182" s="30" t="e">
        <f t="shared" si="11"/>
        <v>#VALUE!</v>
      </c>
      <c r="M182" s="38" t="e">
        <f t="shared" si="12"/>
        <v>#VALUE!</v>
      </c>
    </row>
    <row r="183" spans="1:13" ht="51" x14ac:dyDescent="0.25">
      <c r="A183" s="27">
        <f t="shared" si="9"/>
        <v>160</v>
      </c>
      <c r="B183" s="50" t="s">
        <v>132</v>
      </c>
      <c r="C183" s="46">
        <v>516.79999999999995</v>
      </c>
      <c r="D183" s="46" t="s">
        <v>41</v>
      </c>
      <c r="E183" s="28" t="s">
        <v>17</v>
      </c>
      <c r="F183" s="28" t="s">
        <v>17</v>
      </c>
      <c r="G183" s="22" t="s">
        <v>17</v>
      </c>
      <c r="H183" s="18" t="e">
        <f t="shared" si="0"/>
        <v>#VALUE!</v>
      </c>
      <c r="I183" s="40" t="s">
        <v>17</v>
      </c>
      <c r="J183" s="29" t="e">
        <f t="shared" si="10"/>
        <v>#VALUE!</v>
      </c>
      <c r="K183" s="21" t="s">
        <v>17</v>
      </c>
      <c r="L183" s="30" t="e">
        <f t="shared" si="11"/>
        <v>#VALUE!</v>
      </c>
      <c r="M183" s="38" t="e">
        <f t="shared" si="12"/>
        <v>#VALUE!</v>
      </c>
    </row>
    <row r="184" spans="1:13" ht="63.75" x14ac:dyDescent="0.25">
      <c r="A184" s="27">
        <f t="shared" si="9"/>
        <v>161</v>
      </c>
      <c r="B184" s="50" t="s">
        <v>133</v>
      </c>
      <c r="C184" s="46">
        <v>8</v>
      </c>
      <c r="D184" s="46" t="s">
        <v>41</v>
      </c>
      <c r="E184" s="28" t="s">
        <v>17</v>
      </c>
      <c r="F184" s="28" t="s">
        <v>17</v>
      </c>
      <c r="G184" s="22" t="s">
        <v>17</v>
      </c>
      <c r="H184" s="18" t="e">
        <f t="shared" si="0"/>
        <v>#VALUE!</v>
      </c>
      <c r="I184" s="40" t="s">
        <v>17</v>
      </c>
      <c r="J184" s="29" t="e">
        <f t="shared" si="10"/>
        <v>#VALUE!</v>
      </c>
      <c r="K184" s="21" t="s">
        <v>17</v>
      </c>
      <c r="L184" s="30" t="e">
        <f t="shared" si="11"/>
        <v>#VALUE!</v>
      </c>
      <c r="M184" s="38" t="e">
        <f t="shared" si="12"/>
        <v>#VALUE!</v>
      </c>
    </row>
    <row r="185" spans="1:13" ht="63.75" x14ac:dyDescent="0.25">
      <c r="A185" s="27">
        <f t="shared" si="9"/>
        <v>162</v>
      </c>
      <c r="B185" s="50" t="s">
        <v>223</v>
      </c>
      <c r="C185" s="46">
        <v>35.840000000000003</v>
      </c>
      <c r="D185" s="46" t="s">
        <v>41</v>
      </c>
      <c r="E185" s="28" t="s">
        <v>17</v>
      </c>
      <c r="F185" s="28" t="s">
        <v>17</v>
      </c>
      <c r="G185" s="22" t="s">
        <v>17</v>
      </c>
      <c r="H185" s="18" t="e">
        <f t="shared" si="0"/>
        <v>#VALUE!</v>
      </c>
      <c r="I185" s="40" t="s">
        <v>17</v>
      </c>
      <c r="J185" s="29" t="e">
        <f t="shared" si="10"/>
        <v>#VALUE!</v>
      </c>
      <c r="K185" s="21" t="s">
        <v>17</v>
      </c>
      <c r="L185" s="30" t="e">
        <f t="shared" si="11"/>
        <v>#VALUE!</v>
      </c>
      <c r="M185" s="38" t="e">
        <f t="shared" si="12"/>
        <v>#VALUE!</v>
      </c>
    </row>
    <row r="186" spans="1:13" ht="63.75" x14ac:dyDescent="0.25">
      <c r="A186" s="27">
        <f t="shared" si="9"/>
        <v>163</v>
      </c>
      <c r="B186" s="50" t="s">
        <v>134</v>
      </c>
      <c r="C186" s="46">
        <v>66.25</v>
      </c>
      <c r="D186" s="46" t="s">
        <v>41</v>
      </c>
      <c r="E186" s="28" t="s">
        <v>17</v>
      </c>
      <c r="F186" s="28" t="s">
        <v>17</v>
      </c>
      <c r="G186" s="22" t="s">
        <v>17</v>
      </c>
      <c r="H186" s="18" t="e">
        <f t="shared" si="0"/>
        <v>#VALUE!</v>
      </c>
      <c r="I186" s="40" t="s">
        <v>17</v>
      </c>
      <c r="J186" s="29" t="e">
        <f t="shared" si="10"/>
        <v>#VALUE!</v>
      </c>
      <c r="K186" s="21" t="s">
        <v>17</v>
      </c>
      <c r="L186" s="30" t="e">
        <f t="shared" si="11"/>
        <v>#VALUE!</v>
      </c>
      <c r="M186" s="38" t="e">
        <f t="shared" si="12"/>
        <v>#VALUE!</v>
      </c>
    </row>
    <row r="187" spans="1:13" ht="89.25" x14ac:dyDescent="0.25">
      <c r="A187" s="27">
        <f t="shared" si="9"/>
        <v>164</v>
      </c>
      <c r="B187" s="50" t="s">
        <v>224</v>
      </c>
      <c r="C187" s="46">
        <v>308</v>
      </c>
      <c r="D187" s="46" t="s">
        <v>41</v>
      </c>
      <c r="E187" s="28" t="s">
        <v>17</v>
      </c>
      <c r="F187" s="28" t="s">
        <v>17</v>
      </c>
      <c r="G187" s="22" t="s">
        <v>17</v>
      </c>
      <c r="H187" s="18" t="e">
        <f t="shared" si="0"/>
        <v>#VALUE!</v>
      </c>
      <c r="I187" s="40" t="s">
        <v>17</v>
      </c>
      <c r="J187" s="29" t="e">
        <f t="shared" si="10"/>
        <v>#VALUE!</v>
      </c>
      <c r="K187" s="21" t="s">
        <v>17</v>
      </c>
      <c r="L187" s="30" t="e">
        <f t="shared" si="11"/>
        <v>#VALUE!</v>
      </c>
      <c r="M187" s="38" t="e">
        <f t="shared" si="12"/>
        <v>#VALUE!</v>
      </c>
    </row>
    <row r="188" spans="1:13" ht="102" x14ac:dyDescent="0.25">
      <c r="A188" s="27">
        <f t="shared" si="9"/>
        <v>165</v>
      </c>
      <c r="B188" s="50" t="s">
        <v>135</v>
      </c>
      <c r="C188" s="46">
        <v>125.44</v>
      </c>
      <c r="D188" s="46" t="s">
        <v>41</v>
      </c>
      <c r="E188" s="28" t="s">
        <v>17</v>
      </c>
      <c r="F188" s="28" t="s">
        <v>17</v>
      </c>
      <c r="G188" s="22" t="s">
        <v>17</v>
      </c>
      <c r="H188" s="18" t="e">
        <f t="shared" si="0"/>
        <v>#VALUE!</v>
      </c>
      <c r="I188" s="40" t="s">
        <v>17</v>
      </c>
      <c r="J188" s="29" t="e">
        <f t="shared" si="10"/>
        <v>#VALUE!</v>
      </c>
      <c r="K188" s="21" t="s">
        <v>17</v>
      </c>
      <c r="L188" s="30" t="e">
        <f t="shared" si="11"/>
        <v>#VALUE!</v>
      </c>
      <c r="M188" s="38" t="e">
        <f t="shared" si="12"/>
        <v>#VALUE!</v>
      </c>
    </row>
    <row r="189" spans="1:13" ht="63.75" x14ac:dyDescent="0.25">
      <c r="A189" s="27">
        <f t="shared" si="9"/>
        <v>166</v>
      </c>
      <c r="B189" s="50" t="s">
        <v>136</v>
      </c>
      <c r="C189" s="46">
        <v>448</v>
      </c>
      <c r="D189" s="46" t="s">
        <v>41</v>
      </c>
      <c r="E189" s="28" t="s">
        <v>17</v>
      </c>
      <c r="F189" s="28" t="s">
        <v>17</v>
      </c>
      <c r="G189" s="22" t="s">
        <v>17</v>
      </c>
      <c r="H189" s="18" t="e">
        <f t="shared" si="0"/>
        <v>#VALUE!</v>
      </c>
      <c r="I189" s="40" t="s">
        <v>17</v>
      </c>
      <c r="J189" s="29" t="e">
        <f t="shared" si="10"/>
        <v>#VALUE!</v>
      </c>
      <c r="K189" s="21" t="s">
        <v>17</v>
      </c>
      <c r="L189" s="30" t="e">
        <f t="shared" si="11"/>
        <v>#VALUE!</v>
      </c>
      <c r="M189" s="38" t="e">
        <f t="shared" si="12"/>
        <v>#VALUE!</v>
      </c>
    </row>
    <row r="190" spans="1:13" ht="89.25" x14ac:dyDescent="0.25">
      <c r="A190" s="27">
        <f t="shared" si="9"/>
        <v>167</v>
      </c>
      <c r="B190" s="50" t="s">
        <v>137</v>
      </c>
      <c r="C190" s="46">
        <v>8.1999999999999993</v>
      </c>
      <c r="D190" s="46" t="s">
        <v>41</v>
      </c>
      <c r="E190" s="28" t="s">
        <v>17</v>
      </c>
      <c r="F190" s="28" t="s">
        <v>17</v>
      </c>
      <c r="G190" s="22" t="s">
        <v>17</v>
      </c>
      <c r="H190" s="18" t="e">
        <f t="shared" si="0"/>
        <v>#VALUE!</v>
      </c>
      <c r="I190" s="40" t="s">
        <v>17</v>
      </c>
      <c r="J190" s="29" t="e">
        <f t="shared" si="10"/>
        <v>#VALUE!</v>
      </c>
      <c r="K190" s="21" t="s">
        <v>17</v>
      </c>
      <c r="L190" s="30" t="e">
        <f t="shared" si="11"/>
        <v>#VALUE!</v>
      </c>
      <c r="M190" s="38" t="e">
        <f t="shared" si="12"/>
        <v>#VALUE!</v>
      </c>
    </row>
    <row r="191" spans="1:13" ht="89.25" x14ac:dyDescent="0.25">
      <c r="A191" s="27">
        <f t="shared" si="9"/>
        <v>168</v>
      </c>
      <c r="B191" s="50" t="s">
        <v>138</v>
      </c>
      <c r="C191" s="46">
        <v>15.6</v>
      </c>
      <c r="D191" s="46" t="s">
        <v>41</v>
      </c>
      <c r="E191" s="28" t="s">
        <v>17</v>
      </c>
      <c r="F191" s="28" t="s">
        <v>17</v>
      </c>
      <c r="G191" s="22" t="s">
        <v>17</v>
      </c>
      <c r="H191" s="18" t="e">
        <f t="shared" si="0"/>
        <v>#VALUE!</v>
      </c>
      <c r="I191" s="40" t="s">
        <v>17</v>
      </c>
      <c r="J191" s="29" t="e">
        <f t="shared" si="10"/>
        <v>#VALUE!</v>
      </c>
      <c r="K191" s="21" t="s">
        <v>17</v>
      </c>
      <c r="L191" s="30" t="e">
        <f t="shared" si="11"/>
        <v>#VALUE!</v>
      </c>
      <c r="M191" s="38" t="e">
        <f t="shared" si="12"/>
        <v>#VALUE!</v>
      </c>
    </row>
    <row r="192" spans="1:13" ht="63.75" x14ac:dyDescent="0.25">
      <c r="A192" s="27">
        <f t="shared" si="9"/>
        <v>169</v>
      </c>
      <c r="B192" s="48" t="s">
        <v>139</v>
      </c>
      <c r="C192" s="46">
        <v>15.6</v>
      </c>
      <c r="D192" s="49" t="s">
        <v>41</v>
      </c>
      <c r="E192" s="28" t="s">
        <v>17</v>
      </c>
      <c r="F192" s="28" t="s">
        <v>17</v>
      </c>
      <c r="G192" s="22" t="s">
        <v>17</v>
      </c>
      <c r="H192" s="18" t="e">
        <f t="shared" si="0"/>
        <v>#VALUE!</v>
      </c>
      <c r="I192" s="40" t="s">
        <v>17</v>
      </c>
      <c r="J192" s="29" t="e">
        <f t="shared" si="10"/>
        <v>#VALUE!</v>
      </c>
      <c r="K192" s="21" t="s">
        <v>17</v>
      </c>
      <c r="L192" s="30" t="e">
        <f t="shared" si="11"/>
        <v>#VALUE!</v>
      </c>
      <c r="M192" s="38" t="e">
        <f t="shared" si="12"/>
        <v>#VALUE!</v>
      </c>
    </row>
    <row r="193" spans="1:13" ht="102.75" customHeight="1" x14ac:dyDescent="0.25">
      <c r="A193" s="27">
        <f t="shared" si="9"/>
        <v>170</v>
      </c>
      <c r="B193" s="57" t="s">
        <v>230</v>
      </c>
      <c r="C193" s="46">
        <v>10.24</v>
      </c>
      <c r="D193" s="49" t="s">
        <v>41</v>
      </c>
      <c r="E193" s="28" t="s">
        <v>17</v>
      </c>
      <c r="F193" s="28" t="s">
        <v>17</v>
      </c>
      <c r="G193" s="22" t="s">
        <v>17</v>
      </c>
      <c r="H193" s="18" t="e">
        <f t="shared" si="0"/>
        <v>#VALUE!</v>
      </c>
      <c r="I193" s="40" t="s">
        <v>17</v>
      </c>
      <c r="J193" s="29" t="e">
        <f t="shared" si="10"/>
        <v>#VALUE!</v>
      </c>
      <c r="K193" s="21" t="s">
        <v>17</v>
      </c>
      <c r="L193" s="30" t="e">
        <f t="shared" si="11"/>
        <v>#VALUE!</v>
      </c>
      <c r="M193" s="38" t="e">
        <f t="shared" si="12"/>
        <v>#VALUE!</v>
      </c>
    </row>
    <row r="194" spans="1:13" ht="102" x14ac:dyDescent="0.25">
      <c r="A194" s="27">
        <f t="shared" si="9"/>
        <v>171</v>
      </c>
      <c r="B194" s="48" t="s">
        <v>140</v>
      </c>
      <c r="C194" s="46">
        <v>19.2</v>
      </c>
      <c r="D194" s="49" t="s">
        <v>41</v>
      </c>
      <c r="E194" s="28" t="s">
        <v>17</v>
      </c>
      <c r="F194" s="28" t="s">
        <v>17</v>
      </c>
      <c r="G194" s="22" t="s">
        <v>17</v>
      </c>
      <c r="H194" s="18" t="e">
        <f t="shared" si="0"/>
        <v>#VALUE!</v>
      </c>
      <c r="I194" s="40" t="s">
        <v>17</v>
      </c>
      <c r="J194" s="29" t="e">
        <f t="shared" si="10"/>
        <v>#VALUE!</v>
      </c>
      <c r="K194" s="21" t="s">
        <v>17</v>
      </c>
      <c r="L194" s="30" t="e">
        <f t="shared" si="11"/>
        <v>#VALUE!</v>
      </c>
      <c r="M194" s="38" t="e">
        <f t="shared" si="12"/>
        <v>#VALUE!</v>
      </c>
    </row>
    <row r="195" spans="1:13" ht="89.25" x14ac:dyDescent="0.25">
      <c r="A195" s="27">
        <f t="shared" si="9"/>
        <v>172</v>
      </c>
      <c r="B195" s="48" t="s">
        <v>225</v>
      </c>
      <c r="C195" s="46">
        <v>804</v>
      </c>
      <c r="D195" s="49" t="s">
        <v>41</v>
      </c>
      <c r="E195" s="28" t="s">
        <v>17</v>
      </c>
      <c r="F195" s="28" t="s">
        <v>17</v>
      </c>
      <c r="G195" s="22" t="s">
        <v>17</v>
      </c>
      <c r="H195" s="18" t="e">
        <f t="shared" si="0"/>
        <v>#VALUE!</v>
      </c>
      <c r="I195" s="40" t="s">
        <v>17</v>
      </c>
      <c r="J195" s="29" t="e">
        <f t="shared" si="10"/>
        <v>#VALUE!</v>
      </c>
      <c r="K195" s="21" t="s">
        <v>17</v>
      </c>
      <c r="L195" s="30" t="e">
        <f t="shared" si="11"/>
        <v>#VALUE!</v>
      </c>
      <c r="M195" s="38" t="e">
        <f t="shared" si="12"/>
        <v>#VALUE!</v>
      </c>
    </row>
    <row r="196" spans="1:13" ht="89.25" x14ac:dyDescent="0.25">
      <c r="A196" s="27">
        <f t="shared" si="9"/>
        <v>173</v>
      </c>
      <c r="B196" s="48" t="s">
        <v>141</v>
      </c>
      <c r="C196" s="46">
        <v>13.25</v>
      </c>
      <c r="D196" s="49" t="s">
        <v>41</v>
      </c>
      <c r="E196" s="28" t="s">
        <v>17</v>
      </c>
      <c r="F196" s="28" t="s">
        <v>17</v>
      </c>
      <c r="G196" s="22" t="s">
        <v>17</v>
      </c>
      <c r="H196" s="18" t="e">
        <f t="shared" si="0"/>
        <v>#VALUE!</v>
      </c>
      <c r="I196" s="40" t="s">
        <v>17</v>
      </c>
      <c r="J196" s="29" t="e">
        <f t="shared" si="10"/>
        <v>#VALUE!</v>
      </c>
      <c r="K196" s="21" t="s">
        <v>17</v>
      </c>
      <c r="L196" s="30" t="e">
        <f t="shared" si="11"/>
        <v>#VALUE!</v>
      </c>
      <c r="M196" s="38" t="e">
        <f t="shared" si="12"/>
        <v>#VALUE!</v>
      </c>
    </row>
    <row r="197" spans="1:13" ht="76.5" x14ac:dyDescent="0.25">
      <c r="A197" s="27">
        <f t="shared" si="9"/>
        <v>174</v>
      </c>
      <c r="B197" s="48" t="s">
        <v>142</v>
      </c>
      <c r="C197" s="46">
        <v>465.3</v>
      </c>
      <c r="D197" s="49" t="s">
        <v>41</v>
      </c>
      <c r="E197" s="28" t="s">
        <v>17</v>
      </c>
      <c r="F197" s="28" t="s">
        <v>17</v>
      </c>
      <c r="G197" s="22" t="s">
        <v>17</v>
      </c>
      <c r="H197" s="18" t="e">
        <f t="shared" si="0"/>
        <v>#VALUE!</v>
      </c>
      <c r="I197" s="40" t="s">
        <v>17</v>
      </c>
      <c r="J197" s="29" t="e">
        <f t="shared" si="10"/>
        <v>#VALUE!</v>
      </c>
      <c r="K197" s="21" t="s">
        <v>17</v>
      </c>
      <c r="L197" s="30" t="e">
        <f t="shared" si="11"/>
        <v>#VALUE!</v>
      </c>
      <c r="M197" s="38" t="e">
        <f t="shared" si="12"/>
        <v>#VALUE!</v>
      </c>
    </row>
    <row r="198" spans="1:13" ht="76.5" x14ac:dyDescent="0.25">
      <c r="A198" s="27">
        <f t="shared" si="9"/>
        <v>175</v>
      </c>
      <c r="B198" s="48" t="s">
        <v>143</v>
      </c>
      <c r="C198" s="46">
        <v>131.30000000000001</v>
      </c>
      <c r="D198" s="49" t="s">
        <v>41</v>
      </c>
      <c r="E198" s="28" t="s">
        <v>17</v>
      </c>
      <c r="F198" s="28" t="s">
        <v>17</v>
      </c>
      <c r="G198" s="22" t="s">
        <v>17</v>
      </c>
      <c r="H198" s="18" t="e">
        <f t="shared" si="0"/>
        <v>#VALUE!</v>
      </c>
      <c r="I198" s="40" t="s">
        <v>17</v>
      </c>
      <c r="J198" s="29" t="e">
        <f t="shared" si="10"/>
        <v>#VALUE!</v>
      </c>
      <c r="K198" s="21" t="s">
        <v>17</v>
      </c>
      <c r="L198" s="30" t="e">
        <f t="shared" si="11"/>
        <v>#VALUE!</v>
      </c>
      <c r="M198" s="38" t="e">
        <f t="shared" si="12"/>
        <v>#VALUE!</v>
      </c>
    </row>
    <row r="199" spans="1:13" ht="102" x14ac:dyDescent="0.25">
      <c r="A199" s="27">
        <f t="shared" si="9"/>
        <v>176</v>
      </c>
      <c r="B199" s="48" t="s">
        <v>144</v>
      </c>
      <c r="C199" s="46">
        <v>940</v>
      </c>
      <c r="D199" s="49" t="s">
        <v>41</v>
      </c>
      <c r="E199" s="28" t="s">
        <v>17</v>
      </c>
      <c r="F199" s="28" t="s">
        <v>17</v>
      </c>
      <c r="G199" s="22" t="s">
        <v>17</v>
      </c>
      <c r="H199" s="18" t="e">
        <f t="shared" si="0"/>
        <v>#VALUE!</v>
      </c>
      <c r="I199" s="40" t="s">
        <v>17</v>
      </c>
      <c r="J199" s="29" t="e">
        <f t="shared" si="10"/>
        <v>#VALUE!</v>
      </c>
      <c r="K199" s="21" t="s">
        <v>17</v>
      </c>
      <c r="L199" s="30" t="e">
        <f t="shared" si="11"/>
        <v>#VALUE!</v>
      </c>
      <c r="M199" s="38" t="e">
        <f t="shared" si="12"/>
        <v>#VALUE!</v>
      </c>
    </row>
    <row r="200" spans="1:13" ht="89.25" x14ac:dyDescent="0.25">
      <c r="A200" s="27">
        <f t="shared" ref="A200:A211" si="13">1+A199</f>
        <v>177</v>
      </c>
      <c r="B200" s="48" t="s">
        <v>226</v>
      </c>
      <c r="C200" s="46">
        <v>15.84</v>
      </c>
      <c r="D200" s="49" t="s">
        <v>41</v>
      </c>
      <c r="E200" s="28" t="s">
        <v>17</v>
      </c>
      <c r="F200" s="28" t="s">
        <v>17</v>
      </c>
      <c r="G200" s="22" t="s">
        <v>17</v>
      </c>
      <c r="H200" s="18" t="e">
        <f t="shared" si="0"/>
        <v>#VALUE!</v>
      </c>
      <c r="I200" s="40" t="s">
        <v>17</v>
      </c>
      <c r="J200" s="29" t="e">
        <f t="shared" si="10"/>
        <v>#VALUE!</v>
      </c>
      <c r="K200" s="21" t="s">
        <v>17</v>
      </c>
      <c r="L200" s="30" t="e">
        <f t="shared" si="11"/>
        <v>#VALUE!</v>
      </c>
      <c r="M200" s="38" t="e">
        <f t="shared" si="12"/>
        <v>#VALUE!</v>
      </c>
    </row>
    <row r="201" spans="1:13" ht="63.75" x14ac:dyDescent="0.25">
      <c r="A201" s="27">
        <f t="shared" si="13"/>
        <v>178</v>
      </c>
      <c r="B201" s="48" t="s">
        <v>145</v>
      </c>
      <c r="C201" s="46">
        <v>16.32</v>
      </c>
      <c r="D201" s="49" t="s">
        <v>41</v>
      </c>
      <c r="E201" s="28" t="s">
        <v>17</v>
      </c>
      <c r="F201" s="28" t="s">
        <v>17</v>
      </c>
      <c r="G201" s="22" t="s">
        <v>17</v>
      </c>
      <c r="H201" s="18" t="e">
        <f t="shared" si="0"/>
        <v>#VALUE!</v>
      </c>
      <c r="I201" s="40" t="s">
        <v>17</v>
      </c>
      <c r="J201" s="29" t="e">
        <f t="shared" si="10"/>
        <v>#VALUE!</v>
      </c>
      <c r="K201" s="21" t="s">
        <v>17</v>
      </c>
      <c r="L201" s="30" t="e">
        <f t="shared" si="11"/>
        <v>#VALUE!</v>
      </c>
      <c r="M201" s="38" t="e">
        <f t="shared" si="12"/>
        <v>#VALUE!</v>
      </c>
    </row>
    <row r="202" spans="1:13" ht="63.75" x14ac:dyDescent="0.25">
      <c r="A202" s="27">
        <f t="shared" si="13"/>
        <v>179</v>
      </c>
      <c r="B202" s="48" t="s">
        <v>146</v>
      </c>
      <c r="C202" s="46">
        <v>432</v>
      </c>
      <c r="D202" s="49" t="s">
        <v>41</v>
      </c>
      <c r="E202" s="28" t="s">
        <v>17</v>
      </c>
      <c r="F202" s="28" t="s">
        <v>17</v>
      </c>
      <c r="G202" s="22" t="s">
        <v>17</v>
      </c>
      <c r="H202" s="18" t="e">
        <f t="shared" si="0"/>
        <v>#VALUE!</v>
      </c>
      <c r="I202" s="40" t="s">
        <v>17</v>
      </c>
      <c r="J202" s="29" t="e">
        <f t="shared" si="10"/>
        <v>#VALUE!</v>
      </c>
      <c r="K202" s="21" t="s">
        <v>17</v>
      </c>
      <c r="L202" s="30" t="e">
        <f t="shared" si="11"/>
        <v>#VALUE!</v>
      </c>
      <c r="M202" s="38" t="e">
        <f t="shared" si="12"/>
        <v>#VALUE!</v>
      </c>
    </row>
    <row r="203" spans="1:13" ht="102" x14ac:dyDescent="0.25">
      <c r="A203" s="27">
        <f t="shared" si="13"/>
        <v>180</v>
      </c>
      <c r="B203" s="48" t="s">
        <v>227</v>
      </c>
      <c r="C203" s="46">
        <v>174.9</v>
      </c>
      <c r="D203" s="49" t="s">
        <v>41</v>
      </c>
      <c r="E203" s="28" t="s">
        <v>17</v>
      </c>
      <c r="F203" s="28" t="s">
        <v>17</v>
      </c>
      <c r="G203" s="22" t="s">
        <v>17</v>
      </c>
      <c r="H203" s="18" t="e">
        <f t="shared" si="0"/>
        <v>#VALUE!</v>
      </c>
      <c r="I203" s="40" t="s">
        <v>17</v>
      </c>
      <c r="J203" s="29" t="e">
        <f t="shared" si="10"/>
        <v>#VALUE!</v>
      </c>
      <c r="K203" s="21" t="s">
        <v>17</v>
      </c>
      <c r="L203" s="30" t="e">
        <f t="shared" si="11"/>
        <v>#VALUE!</v>
      </c>
      <c r="M203" s="38" t="e">
        <f t="shared" si="12"/>
        <v>#VALUE!</v>
      </c>
    </row>
    <row r="204" spans="1:13" ht="114.75" x14ac:dyDescent="0.25">
      <c r="A204" s="27">
        <f t="shared" si="13"/>
        <v>181</v>
      </c>
      <c r="B204" s="48" t="s">
        <v>147</v>
      </c>
      <c r="C204" s="46">
        <v>13</v>
      </c>
      <c r="D204" s="49" t="s">
        <v>41</v>
      </c>
      <c r="E204" s="28" t="s">
        <v>17</v>
      </c>
      <c r="F204" s="28" t="s">
        <v>17</v>
      </c>
      <c r="G204" s="22" t="s">
        <v>17</v>
      </c>
      <c r="H204" s="18" t="e">
        <f t="shared" si="0"/>
        <v>#VALUE!</v>
      </c>
      <c r="I204" s="40" t="s">
        <v>17</v>
      </c>
      <c r="J204" s="29" t="e">
        <f t="shared" si="10"/>
        <v>#VALUE!</v>
      </c>
      <c r="K204" s="21" t="s">
        <v>17</v>
      </c>
      <c r="L204" s="30" t="e">
        <f t="shared" si="11"/>
        <v>#VALUE!</v>
      </c>
      <c r="M204" s="38" t="e">
        <f t="shared" si="12"/>
        <v>#VALUE!</v>
      </c>
    </row>
    <row r="205" spans="1:13" ht="114.75" x14ac:dyDescent="0.25">
      <c r="A205" s="27">
        <f t="shared" si="13"/>
        <v>182</v>
      </c>
      <c r="B205" s="48" t="s">
        <v>148</v>
      </c>
      <c r="C205" s="46">
        <v>74.8</v>
      </c>
      <c r="D205" s="49" t="s">
        <v>41</v>
      </c>
      <c r="E205" s="28" t="s">
        <v>17</v>
      </c>
      <c r="F205" s="28" t="s">
        <v>17</v>
      </c>
      <c r="G205" s="22" t="s">
        <v>17</v>
      </c>
      <c r="H205" s="18" t="e">
        <f t="shared" si="0"/>
        <v>#VALUE!</v>
      </c>
      <c r="I205" s="40" t="s">
        <v>17</v>
      </c>
      <c r="J205" s="29" t="e">
        <f t="shared" si="10"/>
        <v>#VALUE!</v>
      </c>
      <c r="K205" s="21" t="s">
        <v>17</v>
      </c>
      <c r="L205" s="30" t="e">
        <f t="shared" si="11"/>
        <v>#VALUE!</v>
      </c>
      <c r="M205" s="38" t="e">
        <f t="shared" si="12"/>
        <v>#VALUE!</v>
      </c>
    </row>
    <row r="206" spans="1:13" ht="76.5" x14ac:dyDescent="0.25">
      <c r="A206" s="27">
        <f t="shared" si="13"/>
        <v>183</v>
      </c>
      <c r="B206" s="48" t="s">
        <v>149</v>
      </c>
      <c r="C206" s="46">
        <v>19.8</v>
      </c>
      <c r="D206" s="49" t="s">
        <v>41</v>
      </c>
      <c r="E206" s="28" t="s">
        <v>17</v>
      </c>
      <c r="F206" s="28" t="s">
        <v>17</v>
      </c>
      <c r="G206" s="22" t="s">
        <v>17</v>
      </c>
      <c r="H206" s="18" t="e">
        <f t="shared" si="0"/>
        <v>#VALUE!</v>
      </c>
      <c r="I206" s="40" t="s">
        <v>17</v>
      </c>
      <c r="J206" s="29" t="e">
        <f t="shared" si="10"/>
        <v>#VALUE!</v>
      </c>
      <c r="K206" s="21" t="s">
        <v>17</v>
      </c>
      <c r="L206" s="30" t="e">
        <f t="shared" si="11"/>
        <v>#VALUE!</v>
      </c>
      <c r="M206" s="38" t="e">
        <f t="shared" ref="M206:M211" si="14">L206*I206</f>
        <v>#VALUE!</v>
      </c>
    </row>
    <row r="207" spans="1:13" ht="76.5" x14ac:dyDescent="0.25">
      <c r="A207" s="27">
        <f t="shared" si="13"/>
        <v>184</v>
      </c>
      <c r="B207" s="48" t="s">
        <v>150</v>
      </c>
      <c r="C207" s="46">
        <v>91.2</v>
      </c>
      <c r="D207" s="49" t="s">
        <v>41</v>
      </c>
      <c r="E207" s="28" t="s">
        <v>17</v>
      </c>
      <c r="F207" s="28" t="s">
        <v>17</v>
      </c>
      <c r="G207" s="22" t="s">
        <v>17</v>
      </c>
      <c r="H207" s="18" t="e">
        <f t="shared" si="0"/>
        <v>#VALUE!</v>
      </c>
      <c r="I207" s="40" t="s">
        <v>17</v>
      </c>
      <c r="J207" s="29" t="e">
        <f t="shared" si="10"/>
        <v>#VALUE!</v>
      </c>
      <c r="K207" s="21" t="s">
        <v>17</v>
      </c>
      <c r="L207" s="30" t="e">
        <f t="shared" si="11"/>
        <v>#VALUE!</v>
      </c>
      <c r="M207" s="38" t="e">
        <f t="shared" si="14"/>
        <v>#VALUE!</v>
      </c>
    </row>
    <row r="208" spans="1:13" ht="76.5" x14ac:dyDescent="0.25">
      <c r="A208" s="27">
        <f t="shared" si="13"/>
        <v>185</v>
      </c>
      <c r="B208" s="48" t="s">
        <v>151</v>
      </c>
      <c r="C208" s="46">
        <v>399</v>
      </c>
      <c r="D208" s="49" t="s">
        <v>41</v>
      </c>
      <c r="E208" s="28" t="s">
        <v>17</v>
      </c>
      <c r="F208" s="28" t="s">
        <v>17</v>
      </c>
      <c r="G208" s="22" t="s">
        <v>17</v>
      </c>
      <c r="H208" s="18" t="e">
        <f t="shared" si="0"/>
        <v>#VALUE!</v>
      </c>
      <c r="I208" s="40" t="s">
        <v>17</v>
      </c>
      <c r="J208" s="29" t="e">
        <f t="shared" si="10"/>
        <v>#VALUE!</v>
      </c>
      <c r="K208" s="21" t="s">
        <v>17</v>
      </c>
      <c r="L208" s="30" t="e">
        <f t="shared" si="11"/>
        <v>#VALUE!</v>
      </c>
      <c r="M208" s="38" t="e">
        <f t="shared" si="14"/>
        <v>#VALUE!</v>
      </c>
    </row>
    <row r="209" spans="1:13" ht="76.5" x14ac:dyDescent="0.25">
      <c r="A209" s="27">
        <f t="shared" si="13"/>
        <v>186</v>
      </c>
      <c r="B209" s="48" t="s">
        <v>152</v>
      </c>
      <c r="C209" s="46">
        <v>1074.4000000000001</v>
      </c>
      <c r="D209" s="49" t="s">
        <v>41</v>
      </c>
      <c r="E209" s="28" t="s">
        <v>17</v>
      </c>
      <c r="F209" s="28" t="s">
        <v>17</v>
      </c>
      <c r="G209" s="22" t="s">
        <v>17</v>
      </c>
      <c r="H209" s="18" t="e">
        <f t="shared" si="0"/>
        <v>#VALUE!</v>
      </c>
      <c r="I209" s="40" t="s">
        <v>17</v>
      </c>
      <c r="J209" s="29" t="e">
        <f t="shared" si="10"/>
        <v>#VALUE!</v>
      </c>
      <c r="K209" s="21" t="s">
        <v>17</v>
      </c>
      <c r="L209" s="30" t="e">
        <f t="shared" si="11"/>
        <v>#VALUE!</v>
      </c>
      <c r="M209" s="38" t="e">
        <f t="shared" si="14"/>
        <v>#VALUE!</v>
      </c>
    </row>
    <row r="210" spans="1:13" ht="76.5" x14ac:dyDescent="0.25">
      <c r="A210" s="27">
        <f t="shared" si="13"/>
        <v>187</v>
      </c>
      <c r="B210" s="48" t="s">
        <v>153</v>
      </c>
      <c r="C210" s="46">
        <v>691.6</v>
      </c>
      <c r="D210" s="49" t="s">
        <v>41</v>
      </c>
      <c r="E210" s="28" t="s">
        <v>17</v>
      </c>
      <c r="F210" s="28" t="s">
        <v>17</v>
      </c>
      <c r="G210" s="22" t="s">
        <v>17</v>
      </c>
      <c r="H210" s="18" t="e">
        <f t="shared" si="0"/>
        <v>#VALUE!</v>
      </c>
      <c r="I210" s="40" t="s">
        <v>17</v>
      </c>
      <c r="J210" s="29" t="e">
        <f t="shared" si="10"/>
        <v>#VALUE!</v>
      </c>
      <c r="K210" s="21" t="s">
        <v>17</v>
      </c>
      <c r="L210" s="30" t="e">
        <f t="shared" si="11"/>
        <v>#VALUE!</v>
      </c>
      <c r="M210" s="38" t="e">
        <f t="shared" si="14"/>
        <v>#VALUE!</v>
      </c>
    </row>
    <row r="211" spans="1:13" ht="51.75" thickBot="1" x14ac:dyDescent="0.3">
      <c r="A211" s="27">
        <f t="shared" si="13"/>
        <v>188</v>
      </c>
      <c r="B211" s="48" t="s">
        <v>154</v>
      </c>
      <c r="C211" s="46">
        <v>4.2</v>
      </c>
      <c r="D211" s="49" t="s">
        <v>41</v>
      </c>
      <c r="E211" s="28" t="s">
        <v>17</v>
      </c>
      <c r="F211" s="28" t="s">
        <v>17</v>
      </c>
      <c r="G211" s="22" t="s">
        <v>17</v>
      </c>
      <c r="H211" s="18" t="e">
        <f t="shared" si="0"/>
        <v>#VALUE!</v>
      </c>
      <c r="I211" s="40" t="s">
        <v>17</v>
      </c>
      <c r="J211" s="29" t="e">
        <f t="shared" si="10"/>
        <v>#VALUE!</v>
      </c>
      <c r="K211" s="21" t="s">
        <v>17</v>
      </c>
      <c r="L211" s="30" t="e">
        <f t="shared" si="11"/>
        <v>#VALUE!</v>
      </c>
      <c r="M211" s="38" t="e">
        <f t="shared" si="14"/>
        <v>#VALUE!</v>
      </c>
    </row>
    <row r="212" spans="1:13" s="5" customFormat="1" ht="57" customHeight="1" thickBot="1" x14ac:dyDescent="0.3">
      <c r="A212" s="2"/>
      <c r="B212" s="3"/>
      <c r="C212" s="4"/>
      <c r="D212" s="4"/>
      <c r="E212" s="4"/>
      <c r="F212" s="4"/>
      <c r="G212" s="4"/>
      <c r="H212" s="4"/>
      <c r="I212" s="4"/>
      <c r="J212" s="74" t="s">
        <v>34</v>
      </c>
      <c r="K212" s="75"/>
      <c r="L212" s="41" t="e">
        <f>SUM(L24:L211)</f>
        <v>#VALUE!</v>
      </c>
      <c r="M212" s="42" t="e">
        <f>SUM(M24:M211)</f>
        <v>#VALUE!</v>
      </c>
    </row>
    <row r="213" spans="1:13" s="5" customFormat="1" ht="45.75" customHeight="1" x14ac:dyDescent="0.25">
      <c r="A213" s="2"/>
      <c r="B213" s="3"/>
      <c r="C213" s="4"/>
      <c r="D213" s="4"/>
      <c r="E213" s="4"/>
      <c r="F213" s="4"/>
      <c r="G213" s="4"/>
      <c r="H213" s="4"/>
      <c r="I213" s="4"/>
      <c r="J213" s="19"/>
      <c r="K213" s="19"/>
      <c r="L213" s="20"/>
    </row>
    <row r="214" spans="1:13" s="5" customFormat="1" ht="53.25" customHeight="1" x14ac:dyDescent="0.25">
      <c r="A214" s="72" t="s">
        <v>22</v>
      </c>
      <c r="B214" s="73"/>
      <c r="C214" s="73"/>
      <c r="D214" s="73"/>
      <c r="E214" s="73"/>
      <c r="F214" s="73"/>
      <c r="G214" s="73"/>
      <c r="H214" s="73"/>
      <c r="I214" s="73"/>
      <c r="J214" s="73"/>
      <c r="K214" s="73"/>
      <c r="L214" s="73"/>
    </row>
    <row r="215" spans="1:13" s="5" customFormat="1" ht="7.5" customHeight="1" x14ac:dyDescent="0.25">
      <c r="A215" s="25"/>
      <c r="B215" s="26"/>
      <c r="C215" s="26"/>
      <c r="D215" s="26"/>
      <c r="E215" s="26"/>
      <c r="F215" s="33"/>
      <c r="G215" s="26"/>
      <c r="H215" s="26"/>
      <c r="I215" s="35"/>
      <c r="J215" s="26"/>
      <c r="K215" s="26"/>
      <c r="L215" s="26"/>
    </row>
    <row r="216" spans="1:13" s="5" customFormat="1" ht="50.25" customHeight="1" x14ac:dyDescent="0.25">
      <c r="A216" s="83" t="s">
        <v>30</v>
      </c>
      <c r="B216" s="84"/>
      <c r="C216" s="84"/>
      <c r="D216" s="84"/>
      <c r="E216" s="84"/>
      <c r="F216" s="84"/>
      <c r="G216" s="84"/>
      <c r="H216" s="84"/>
      <c r="I216" s="84"/>
      <c r="J216" s="84"/>
      <c r="K216" s="84"/>
      <c r="L216" s="84"/>
    </row>
    <row r="217" spans="1:13" s="5" customFormat="1" x14ac:dyDescent="0.25">
      <c r="A217" s="83" t="s">
        <v>23</v>
      </c>
      <c r="B217" s="84"/>
      <c r="C217" s="84"/>
      <c r="D217" s="84"/>
      <c r="E217" s="84"/>
      <c r="F217" s="84"/>
      <c r="G217" s="84"/>
      <c r="H217" s="84"/>
      <c r="I217" s="84"/>
      <c r="J217" s="84"/>
      <c r="K217" s="84"/>
      <c r="L217" s="84"/>
    </row>
    <row r="218" spans="1:13" s="5" customFormat="1" x14ac:dyDescent="0.25">
      <c r="A218" s="85" t="s">
        <v>24</v>
      </c>
      <c r="B218" s="86"/>
      <c r="C218" s="86"/>
      <c r="D218" s="86"/>
      <c r="E218" s="86"/>
      <c r="F218" s="86"/>
      <c r="G218" s="86"/>
      <c r="H218" s="86"/>
      <c r="I218" s="86"/>
      <c r="J218" s="86"/>
      <c r="K218" s="86"/>
      <c r="L218" s="86"/>
    </row>
    <row r="219" spans="1:13" s="5" customFormat="1" ht="20.25" customHeight="1" x14ac:dyDescent="0.25">
      <c r="A219" s="31"/>
      <c r="B219" s="26"/>
      <c r="C219" s="26"/>
      <c r="D219" s="26"/>
      <c r="E219" s="26"/>
      <c r="F219" s="33"/>
      <c r="G219" s="26"/>
      <c r="H219" s="26"/>
      <c r="I219" s="35"/>
      <c r="J219" s="26"/>
      <c r="K219" s="26"/>
      <c r="L219" s="26"/>
    </row>
    <row r="220" spans="1:13" s="5" customFormat="1" ht="20.25" customHeight="1" x14ac:dyDescent="0.25">
      <c r="A220" s="87" t="s">
        <v>25</v>
      </c>
      <c r="B220" s="70"/>
      <c r="C220" s="70"/>
      <c r="D220" s="70"/>
      <c r="E220" s="70"/>
      <c r="F220" s="70"/>
      <c r="G220" s="70"/>
      <c r="H220" s="70"/>
      <c r="I220" s="70"/>
      <c r="J220" s="70"/>
      <c r="K220" s="70"/>
      <c r="L220" s="70"/>
    </row>
    <row r="221" spans="1:13" s="5" customFormat="1" ht="20.25" customHeight="1" x14ac:dyDescent="0.25">
      <c r="A221" s="2"/>
      <c r="B221" s="3"/>
      <c r="C221" s="4"/>
      <c r="D221" s="4"/>
      <c r="E221" s="4"/>
      <c r="F221" s="4"/>
      <c r="G221" s="4"/>
      <c r="H221" s="4"/>
      <c r="I221" s="4"/>
      <c r="J221" s="19"/>
      <c r="K221" s="19"/>
      <c r="L221" s="20"/>
    </row>
    <row r="222" spans="1:13" s="5" customFormat="1" ht="20.25" customHeight="1" x14ac:dyDescent="0.25">
      <c r="A222" s="2"/>
      <c r="B222" s="3"/>
      <c r="C222" s="4"/>
      <c r="D222" s="4"/>
      <c r="E222" s="4"/>
      <c r="F222" s="4"/>
      <c r="G222" s="4"/>
      <c r="H222" s="4"/>
      <c r="I222" s="4"/>
      <c r="J222" s="19"/>
      <c r="K222" s="19"/>
      <c r="L222" s="20"/>
    </row>
    <row r="223" spans="1:13" s="5" customFormat="1" ht="20.25" customHeight="1" x14ac:dyDescent="0.25">
      <c r="A223" s="2"/>
      <c r="B223" s="3"/>
      <c r="C223" s="4"/>
      <c r="D223" s="4"/>
      <c r="E223" s="4"/>
      <c r="F223" s="4"/>
      <c r="G223" s="4"/>
      <c r="H223" s="4"/>
      <c r="I223" s="4"/>
      <c r="J223" s="19"/>
      <c r="K223" s="19"/>
      <c r="L223" s="20"/>
    </row>
    <row r="224" spans="1:13" s="5" customFormat="1" ht="20.25" customHeight="1" x14ac:dyDescent="0.25">
      <c r="A224" s="2"/>
      <c r="B224" s="3"/>
      <c r="C224" s="4"/>
      <c r="D224" s="4"/>
      <c r="E224" s="4"/>
      <c r="F224" s="4"/>
      <c r="G224" s="4"/>
      <c r="H224" s="4"/>
      <c r="I224" s="4"/>
      <c r="J224" s="19"/>
      <c r="K224" s="19"/>
      <c r="L224" s="20"/>
    </row>
    <row r="225" spans="1:12" s="5" customFormat="1" ht="20.25" customHeight="1" x14ac:dyDescent="0.25">
      <c r="A225" s="2"/>
      <c r="B225" s="3"/>
      <c r="C225" s="4"/>
      <c r="D225" s="4"/>
      <c r="E225" s="4"/>
      <c r="F225" s="4"/>
      <c r="G225" s="4"/>
      <c r="H225" s="4"/>
      <c r="I225" s="4"/>
      <c r="J225" s="19"/>
      <c r="K225" s="19"/>
      <c r="L225" s="20"/>
    </row>
    <row r="226" spans="1:12" s="5" customFormat="1" ht="20.25" customHeight="1" x14ac:dyDescent="0.25">
      <c r="A226" s="2"/>
      <c r="B226" s="3"/>
      <c r="C226" s="4"/>
      <c r="D226" s="4"/>
      <c r="E226" s="4"/>
      <c r="F226" s="4"/>
      <c r="G226" s="4"/>
      <c r="H226" s="4"/>
      <c r="I226" s="4"/>
      <c r="J226" s="19"/>
      <c r="K226" s="19"/>
      <c r="L226" s="20"/>
    </row>
    <row r="227" spans="1:12" x14ac:dyDescent="0.25">
      <c r="A227" s="1"/>
    </row>
    <row r="228" spans="1:12" ht="15" customHeight="1" x14ac:dyDescent="0.25">
      <c r="A228" s="7"/>
      <c r="B228" s="9" t="s">
        <v>8</v>
      </c>
      <c r="C228" s="8"/>
      <c r="D228" s="8"/>
      <c r="G228" s="16"/>
      <c r="H228" s="17"/>
      <c r="I228" s="39"/>
    </row>
    <row r="229" spans="1:12" ht="48.75" customHeight="1" x14ac:dyDescent="0.25">
      <c r="A229" s="7"/>
      <c r="B229" s="10" t="s">
        <v>9</v>
      </c>
      <c r="C229" s="8"/>
      <c r="D229" s="8"/>
      <c r="G229" s="88" t="s">
        <v>10</v>
      </c>
      <c r="H229" s="88"/>
      <c r="I229" s="37"/>
    </row>
    <row r="230" spans="1:12" x14ac:dyDescent="0.25">
      <c r="A230" s="78" t="s">
        <v>26</v>
      </c>
      <c r="B230" s="79"/>
    </row>
    <row r="231" spans="1:12" x14ac:dyDescent="0.25">
      <c r="B231" s="80" t="s">
        <v>27</v>
      </c>
      <c r="C231" s="80"/>
      <c r="D231" s="80"/>
      <c r="E231" s="80"/>
      <c r="F231" s="80"/>
      <c r="G231" s="80"/>
      <c r="H231" s="80"/>
      <c r="I231" s="80"/>
      <c r="J231" s="80"/>
      <c r="K231" s="80"/>
    </row>
    <row r="232" spans="1:12" x14ac:dyDescent="0.25">
      <c r="B232" s="80" t="s">
        <v>29</v>
      </c>
      <c r="C232" s="80"/>
      <c r="D232" s="80"/>
      <c r="E232" s="80"/>
      <c r="F232" s="80"/>
      <c r="G232" s="80"/>
      <c r="H232" s="80"/>
      <c r="I232" s="80"/>
      <c r="J232" s="80"/>
      <c r="K232" s="80"/>
    </row>
    <row r="233" spans="1:12" x14ac:dyDescent="0.25">
      <c r="B233" s="80" t="s">
        <v>28</v>
      </c>
      <c r="C233" s="80"/>
      <c r="D233" s="80"/>
      <c r="E233" s="80"/>
      <c r="F233" s="80"/>
      <c r="G233" s="80"/>
      <c r="H233" s="80"/>
      <c r="I233" s="80"/>
      <c r="J233" s="80"/>
      <c r="K233" s="80"/>
    </row>
  </sheetData>
  <mergeCells count="38">
    <mergeCell ref="A230:B230"/>
    <mergeCell ref="B231:K231"/>
    <mergeCell ref="B232:K232"/>
    <mergeCell ref="B233:K233"/>
    <mergeCell ref="A13:H13"/>
    <mergeCell ref="A216:L216"/>
    <mergeCell ref="A217:L217"/>
    <mergeCell ref="A218:L218"/>
    <mergeCell ref="A220:L220"/>
    <mergeCell ref="J21:J23"/>
    <mergeCell ref="K21:K23"/>
    <mergeCell ref="L21:L23"/>
    <mergeCell ref="G229:H229"/>
    <mergeCell ref="A14:B14"/>
    <mergeCell ref="A17:B17"/>
    <mergeCell ref="A18:B18"/>
    <mergeCell ref="A214:L214"/>
    <mergeCell ref="J212:K212"/>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2018-06-20T13:05:42Z</cp:lastPrinted>
  <dcterms:created xsi:type="dcterms:W3CDTF">2016-12-08T08:45:23Z</dcterms:created>
  <dcterms:modified xsi:type="dcterms:W3CDTF">2018-06-20T13:05:46Z</dcterms:modified>
</cp:coreProperties>
</file>