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42" i="1" l="1"/>
  <c r="F141" i="1"/>
  <c r="F140" i="1"/>
  <c r="F6" i="1"/>
  <c r="F7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5" i="1"/>
</calcChain>
</file>

<file path=xl/sharedStrings.xml><?xml version="1.0" encoding="utf-8"?>
<sst xmlns="http://schemas.openxmlformats.org/spreadsheetml/2006/main" count="277" uniqueCount="124">
  <si>
    <t>Č.p.</t>
  </si>
  <si>
    <t>Názov</t>
  </si>
  <si>
    <t>Mj</t>
  </si>
  <si>
    <t>Množstvo</t>
  </si>
  <si>
    <t xml:space="preserve"> Cena/mj</t>
  </si>
  <si>
    <t xml:space="preserve">(EUR bez DPH) </t>
  </si>
  <si>
    <t xml:space="preserve"> Spolu (EUR bez DPH)</t>
  </si>
  <si>
    <t>Záklop elektrického roštu</t>
  </si>
  <si>
    <t>D+M oplechovania elektr. roštu káblov</t>
  </si>
  <si>
    <t>m</t>
  </si>
  <si>
    <t>Lešenie na montáž oplechovania</t>
  </si>
  <si>
    <t>pol</t>
  </si>
  <si>
    <t xml:space="preserve">Presun hmôt zvisle a vodorovne </t>
  </si>
  <si>
    <t>Oprava fasády vstup pokladňa</t>
  </si>
  <si>
    <t>Sanácia omietok a štukov zvetralej fasády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</si>
  <si>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</si>
  <si>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 xml:space="preserve">Hĺbková penentrácia andhéznym mostíkom </t>
  </si>
  <si>
    <t xml:space="preserve">Realizácia štukových prvkov na fasáde </t>
  </si>
  <si>
    <t>h</t>
  </si>
  <si>
    <t xml:space="preserve">Vysprávky omietok na fasáde 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</si>
  <si>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</si>
  <si>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Penetriácia pod fasádny náter</t>
  </si>
  <si>
    <t>Náter fasádnou farbou v 2 vrstvách</t>
  </si>
  <si>
    <t>Dovoz, prenájom, montáž, demontáž a odvoz lešenia</t>
  </si>
  <si>
    <t xml:space="preserve">Presun hmôt </t>
  </si>
  <si>
    <t>Odvoz a skládka stavebného odpadu</t>
  </si>
  <si>
    <t>Vyčistenie stav. objektu</t>
  </si>
  <si>
    <t>Oprava fasády vstup A</t>
  </si>
  <si>
    <t>Oprava fasády vstup G</t>
  </si>
  <si>
    <t>Sanácia omietok a štukov zvetralej fasády</t>
  </si>
  <si>
    <t>Penetrácia pod fasádny náter</t>
  </si>
  <si>
    <t>Náter fasádnou farbou 2 vrstvách</t>
  </si>
  <si>
    <t>Rekonštrukcia chirurgia, neurológia a rehabilitácia</t>
  </si>
  <si>
    <t>Demontáž PVC podlahy</t>
  </si>
  <si>
    <t>Nivelizácia podlahy vrátane prípravy podkladu a vysprávok</t>
  </si>
  <si>
    <t>D+M Homogénnej podlahy PVC MIPOLAM Accord hr. 2mm</t>
  </si>
  <si>
    <t>m2</t>
  </si>
  <si>
    <t>Demontáž jestvujúcich dverí</t>
  </si>
  <si>
    <t>pol.</t>
  </si>
  <si>
    <t>D+M PVC sklenených stien vrátane dverí, farba biela rozmer 4000x3400 (chirurgia)</t>
  </si>
  <si>
    <t>ks</t>
  </si>
  <si>
    <t>D+M PVC sklenených stien vrátane dverí, farba biela rozmer 5000x3400 (chirurgia)</t>
  </si>
  <si>
    <t>D+M AL dverí, farba biela vrátane samozatvárača s aretáciou rozmer 1500x2000 (chirurgia)</t>
  </si>
  <si>
    <t>D+M AL posuvných dverí, farba biela s motorickým pohonom a bezdotykového tlačítka 2ks, rozmer 1480x2200 (chirurgia)</t>
  </si>
  <si>
    <t>D+M AL sklenenej steny vrátane dverí, farba biela, samozatvárač s aretáciou, rozmer 2400x4200 (chirurgia)</t>
  </si>
  <si>
    <t>D+M PVC vstupných dverí, 2/3 plná výplň a 1/3 sklo, samozatvárač s aretáciou (rehabilitácia)</t>
  </si>
  <si>
    <t>Vysprávky po výmene dverí na komplet</t>
  </si>
  <si>
    <t>Demontáž zariaďovacích predmetov</t>
  </si>
  <si>
    <t>Vybúranie priečok</t>
  </si>
  <si>
    <t>Sekacie práce pre vodu a kanalizáciu</t>
  </si>
  <si>
    <t>Rozšírenie vstupných dverí</t>
  </si>
  <si>
    <t>Demontáž dverí a zárubní</t>
  </si>
  <si>
    <t>Demontáž obkladov</t>
  </si>
  <si>
    <t>Demontáž dlažby</t>
  </si>
  <si>
    <t>D+M keramického prekladu k vstupným dverám 125cm</t>
  </si>
  <si>
    <t>D+M oceľovej zárubne 100cm</t>
  </si>
  <si>
    <t>Vysprávky stien pod obklad a po inštalácii</t>
  </si>
  <si>
    <t>D+M dverí 100 P, farba biela, plná vyplň vrátane kovania</t>
  </si>
  <si>
    <t>Vodoinštalácia vrátane kompletizácie</t>
  </si>
  <si>
    <t>Elektroinštalácia vrátane kompletizácie</t>
  </si>
  <si>
    <t>Dodávka zariaďovacích predmetov ( kombi wc, umývadlo s batériou, sprchová gulička, sprchová batéria a sprchový záves)</t>
  </si>
  <si>
    <t>D+M dlažby protišmykovej vrátane lepidla, špárovačky a silikónu</t>
  </si>
  <si>
    <t>D+M obkladu vrátane lepidla, špárovačky a silikónu</t>
  </si>
  <si>
    <t>Penetrácia stropu</t>
  </si>
  <si>
    <t>Maľovka stropu na bielo</t>
  </si>
  <si>
    <t>Odvoz a skládka odpadu</t>
  </si>
  <si>
    <t>Presun hmôt</t>
  </si>
  <si>
    <t>Vyčistenie objektu</t>
  </si>
  <si>
    <t>I. Interná - čistiaca miest., sociálka, sklad, žálúzie a fólie na okná</t>
  </si>
  <si>
    <t>Demontáž PVC</t>
  </si>
  <si>
    <t>Demontáž radiátorov</t>
  </si>
  <si>
    <t>Demontáž elektroinštalačných rozvodov</t>
  </si>
  <si>
    <t>Sekacie práce pre vodu, kanalizáciu, elektroinštaláciu</t>
  </si>
  <si>
    <t>D+M sadrokartónových priečok s izoláciou dvojplášť</t>
  </si>
  <si>
    <t xml:space="preserve">D+M zárubne dvojkrídlovej 197/125 do sadrokartónu </t>
  </si>
  <si>
    <t>D+M zárubne jednokrídlovej 197/90 P sadrokartónu</t>
  </si>
  <si>
    <t>D+M dvere biele dvojkrídlové vrátane kovania</t>
  </si>
  <si>
    <t>D+M dvere biele plne jednokrídlové vrátane kovania</t>
  </si>
  <si>
    <t>Montáž vody, kanalizácie a prekládka kúrenia</t>
  </si>
  <si>
    <t>Montáž elektroinštalácie vrátane slaboprúdu a kompletizácie</t>
  </si>
  <si>
    <t>D+M podomietkového telesa geberit</t>
  </si>
  <si>
    <t>D+M zníženého stropu kazetového z dôvodu úspory na vykurovaní</t>
  </si>
  <si>
    <t xml:space="preserve">Vysprávky omietok po inštaláciách </t>
  </si>
  <si>
    <t>Vyspravenie podláh pod PVC - nivelizácia</t>
  </si>
  <si>
    <t>Hydroizolačný náter sociálka + čistiaca miestnosť</t>
  </si>
  <si>
    <t>D+M dlažby protišmykovej do sociálky a čistiacej miestnosti</t>
  </si>
  <si>
    <t>D+M obkladov sociálka a čistiaca miestnosť</t>
  </si>
  <si>
    <t>D+M zariaďovacie predmety umy., bat., WC, sprch. zástena</t>
  </si>
  <si>
    <t xml:space="preserve">D+M rebrový radiátor do kúpeľne </t>
  </si>
  <si>
    <t>D+M soklov PVC</t>
  </si>
  <si>
    <t>Penetrácia stien  pod maľovku</t>
  </si>
  <si>
    <t>Maľovka na bielo stien a stropov</t>
  </si>
  <si>
    <t>D+M germicídny žiarič</t>
  </si>
  <si>
    <t>Presun hmôt zvisle a vodorovne</t>
  </si>
  <si>
    <t xml:space="preserve">Odvoz a skládka stavebného odpadu </t>
  </si>
  <si>
    <t xml:space="preserve">Vyčistenie priestorov pred odovzdaním </t>
  </si>
  <si>
    <t>Demontáž sociálnych zariadení</t>
  </si>
  <si>
    <t>Sekacie práce pre vodu, kanalizáciu a elektroinštaláciu</t>
  </si>
  <si>
    <t>Vybúranie nosného múru pod oknom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</si>
  <si>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</si>
  <si>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Vybúranie okna</t>
  </si>
  <si>
    <t>Demontáž stropu v logií</t>
  </si>
  <si>
    <t>Osekanie obkladov</t>
  </si>
  <si>
    <t>Vybúranie dlažby</t>
  </si>
  <si>
    <t>Domurovanie otvoru okna na osadenie zárubne</t>
  </si>
  <si>
    <t xml:space="preserve">D+M keramických prekladov k dverám </t>
  </si>
  <si>
    <t>D+M zárubne dvojkrídlovej 197/90 do SDK</t>
  </si>
  <si>
    <t>Vyspravenie stien pod obklad (po inštalácii)</t>
  </si>
  <si>
    <t>D+M dvere biele plne jednokrídlove vrátane kovania</t>
  </si>
  <si>
    <t>D+M mliečnej folie na presklenie logie</t>
  </si>
  <si>
    <t>Predsadená sadrokartónová stena na logií vrátane izol</t>
  </si>
  <si>
    <t>D+M zariadovacích predmetov vrátane invalid. WC</t>
  </si>
  <si>
    <t xml:space="preserve">D+M zníženého stropu kazetového z dôvodu úspory na vykurovaní </t>
  </si>
  <si>
    <t>D+M dlažby protišmykovej do soc.</t>
  </si>
  <si>
    <t>D+M obkladov do soc.</t>
  </si>
  <si>
    <t xml:space="preserve">D+M rebrový radiátor </t>
  </si>
  <si>
    <t>Dodávka žalúzií izodizajn r. 0,4x1,8</t>
  </si>
  <si>
    <t>Montáž žalúzií</t>
  </si>
  <si>
    <t>D+M zrkadlovej fólie do oblúkov</t>
  </si>
  <si>
    <t>Doprava</t>
  </si>
  <si>
    <t>Celkom bez DPH</t>
  </si>
  <si>
    <t>DPH</t>
  </si>
  <si>
    <t>Celkom s DPH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</si>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</sst>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workbookViewId="0">
      <selection activeCell="B4" sqref="B4"/>
    </sheetView>
  </sheetViews>
  <sheetFormatPr defaultRowHeight="15" x14ac:dyDescent="0.25"/>
  <cols>
    <col min="2" max="2" width="47.5703125" customWidth="1"/>
    <col min="4" max="4" width="12.140625" customWidth="1"/>
    <col min="5" max="5" width="17.7109375" customWidth="1"/>
    <col min="6" max="6" width="23.5703125" customWidth="1"/>
  </cols>
  <sheetData>
    <row r="1" spans="1:6" ht="15.75" thickBot="1" x14ac:dyDescent="0.3">
      <c r="B1" s="38" t="s">
        <v>123</v>
      </c>
    </row>
    <row r="2" spans="1:6" x14ac:dyDescent="0.25">
      <c r="A2" s="36" t="s">
        <v>0</v>
      </c>
      <c r="B2" s="36" t="s">
        <v>1</v>
      </c>
      <c r="C2" s="36" t="s">
        <v>2</v>
      </c>
      <c r="D2" s="36" t="s">
        <v>3</v>
      </c>
      <c r="E2" s="1" t="s">
        <v>4</v>
      </c>
      <c r="F2" s="36" t="s">
        <v>6</v>
      </c>
    </row>
    <row r="3" spans="1:6" ht="15.75" thickBot="1" x14ac:dyDescent="0.3">
      <c r="A3" s="37"/>
      <c r="B3" s="37"/>
      <c r="C3" s="37"/>
      <c r="D3" s="37"/>
      <c r="E3" s="2" t="s">
        <v>5</v>
      </c>
      <c r="F3" s="37"/>
    </row>
    <row r="4" spans="1:6" ht="23.25" customHeight="1" thickBot="1" x14ac:dyDescent="0.3">
      <c r="A4" s="3"/>
      <c r="B4" s="4" t="s">
        <v>7</v>
      </c>
      <c r="C4" s="5"/>
      <c r="D4" s="6"/>
      <c r="E4" s="7"/>
      <c r="F4" s="8"/>
    </row>
    <row r="5" spans="1:6" ht="25.5" customHeight="1" thickBot="1" x14ac:dyDescent="0.3">
      <c r="A5" s="3">
        <v>1</v>
      </c>
      <c r="B5" s="9" t="s">
        <v>8</v>
      </c>
      <c r="C5" s="5" t="s">
        <v>9</v>
      </c>
      <c r="D5" s="6">
        <v>62</v>
      </c>
      <c r="E5" s="32">
        <v>0</v>
      </c>
      <c r="F5" s="32">
        <f>D5*E5</f>
        <v>0</v>
      </c>
    </row>
    <row r="6" spans="1:6" ht="15.75" thickBot="1" x14ac:dyDescent="0.3">
      <c r="A6" s="3">
        <v>2</v>
      </c>
      <c r="B6" s="10" t="s">
        <v>10</v>
      </c>
      <c r="C6" s="5" t="s">
        <v>11</v>
      </c>
      <c r="D6" s="6">
        <v>1</v>
      </c>
      <c r="E6" s="32">
        <v>0</v>
      </c>
      <c r="F6" s="32">
        <f t="shared" ref="F6:F69" si="0">D6*E6</f>
        <v>0</v>
      </c>
    </row>
    <row r="7" spans="1:6" ht="15.75" thickBot="1" x14ac:dyDescent="0.3">
      <c r="A7" s="3">
        <v>3</v>
      </c>
      <c r="B7" s="8" t="s">
        <v>12</v>
      </c>
      <c r="C7" s="6" t="s">
        <v>11</v>
      </c>
      <c r="D7" s="6">
        <v>1</v>
      </c>
      <c r="E7" s="32">
        <v>0</v>
      </c>
      <c r="F7" s="32">
        <f t="shared" si="0"/>
        <v>0</v>
      </c>
    </row>
    <row r="8" spans="1:6" ht="15.75" thickBot="1" x14ac:dyDescent="0.3">
      <c r="A8" s="3"/>
      <c r="B8" s="11" t="s">
        <v>13</v>
      </c>
      <c r="C8" s="6"/>
      <c r="D8" s="6"/>
      <c r="E8" s="32"/>
      <c r="F8" s="32"/>
    </row>
    <row r="9" spans="1:6" ht="17.25" customHeight="1" thickBot="1" x14ac:dyDescent="0.3">
      <c r="A9" s="3">
        <v>1</v>
      </c>
      <c r="B9" s="9" t="s">
        <v>14</v>
      </c>
      <c r="C9" s="5" t="s">
        <v>15</v>
      </c>
      <c r="D9" s="6">
        <v>84</v>
      </c>
      <c r="E9" s="32">
        <v>0</v>
      </c>
      <c r="F9" s="32">
        <f t="shared" si="0"/>
        <v>0</v>
      </c>
    </row>
    <row r="10" spans="1:6" ht="15.75" thickBot="1" x14ac:dyDescent="0.3">
      <c r="A10" s="3">
        <v>2</v>
      </c>
      <c r="B10" s="10" t="s">
        <v>16</v>
      </c>
      <c r="C10" s="5" t="s">
        <v>15</v>
      </c>
      <c r="D10" s="6">
        <v>84</v>
      </c>
      <c r="E10" s="32">
        <v>0</v>
      </c>
      <c r="F10" s="32">
        <f t="shared" si="0"/>
        <v>0</v>
      </c>
    </row>
    <row r="11" spans="1:6" ht="15.75" thickBot="1" x14ac:dyDescent="0.3">
      <c r="A11" s="3">
        <v>3</v>
      </c>
      <c r="B11" s="8" t="s">
        <v>17</v>
      </c>
      <c r="C11" s="6" t="s">
        <v>18</v>
      </c>
      <c r="D11" s="6">
        <v>65</v>
      </c>
      <c r="E11" s="32">
        <v>0</v>
      </c>
      <c r="F11" s="32">
        <f t="shared" si="0"/>
        <v>0</v>
      </c>
    </row>
    <row r="12" spans="1:6" ht="15.75" thickBot="1" x14ac:dyDescent="0.3">
      <c r="A12" s="3">
        <v>4</v>
      </c>
      <c r="B12" s="8" t="s">
        <v>19</v>
      </c>
      <c r="C12" s="6" t="s">
        <v>20</v>
      </c>
      <c r="D12" s="6">
        <v>84</v>
      </c>
      <c r="E12" s="32">
        <v>0</v>
      </c>
      <c r="F12" s="32">
        <f t="shared" si="0"/>
        <v>0</v>
      </c>
    </row>
    <row r="13" spans="1:6" ht="15.75" thickBot="1" x14ac:dyDescent="0.3">
      <c r="A13" s="3">
        <v>5</v>
      </c>
      <c r="B13" s="8" t="s">
        <v>21</v>
      </c>
      <c r="C13" s="6" t="s">
        <v>20</v>
      </c>
      <c r="D13" s="6">
        <v>84</v>
      </c>
      <c r="E13" s="32">
        <v>0</v>
      </c>
      <c r="F13" s="32">
        <f t="shared" si="0"/>
        <v>0</v>
      </c>
    </row>
    <row r="14" spans="1:6" ht="15.75" thickBot="1" x14ac:dyDescent="0.3">
      <c r="A14" s="3">
        <v>6</v>
      </c>
      <c r="B14" s="8" t="s">
        <v>22</v>
      </c>
      <c r="C14" s="6" t="s">
        <v>20</v>
      </c>
      <c r="D14" s="6">
        <v>84</v>
      </c>
      <c r="E14" s="32">
        <v>0</v>
      </c>
      <c r="F14" s="32">
        <f t="shared" si="0"/>
        <v>0</v>
      </c>
    </row>
    <row r="15" spans="1:6" ht="15.75" thickBot="1" x14ac:dyDescent="0.3">
      <c r="A15" s="3">
        <v>7</v>
      </c>
      <c r="B15" s="8" t="s">
        <v>23</v>
      </c>
      <c r="C15" s="6" t="s">
        <v>20</v>
      </c>
      <c r="D15" s="6">
        <v>90</v>
      </c>
      <c r="E15" s="32">
        <v>0</v>
      </c>
      <c r="F15" s="32">
        <f t="shared" si="0"/>
        <v>0</v>
      </c>
    </row>
    <row r="16" spans="1:6" ht="15.75" thickBot="1" x14ac:dyDescent="0.3">
      <c r="A16" s="3">
        <v>8</v>
      </c>
      <c r="B16" s="8" t="s">
        <v>24</v>
      </c>
      <c r="C16" s="6" t="s">
        <v>11</v>
      </c>
      <c r="D16" s="6">
        <v>1</v>
      </c>
      <c r="E16" s="32">
        <v>0</v>
      </c>
      <c r="F16" s="32">
        <f t="shared" si="0"/>
        <v>0</v>
      </c>
    </row>
    <row r="17" spans="1:6" ht="15.75" thickBot="1" x14ac:dyDescent="0.3">
      <c r="A17" s="3">
        <v>9</v>
      </c>
      <c r="B17" s="8" t="s">
        <v>25</v>
      </c>
      <c r="C17" s="6" t="s">
        <v>11</v>
      </c>
      <c r="D17" s="6">
        <v>1</v>
      </c>
      <c r="E17" s="32">
        <v>0</v>
      </c>
      <c r="F17" s="32">
        <f t="shared" si="0"/>
        <v>0</v>
      </c>
    </row>
    <row r="18" spans="1:6" ht="15.75" thickBot="1" x14ac:dyDescent="0.3">
      <c r="A18" s="3">
        <v>10</v>
      </c>
      <c r="B18" s="8" t="s">
        <v>26</v>
      </c>
      <c r="C18" s="6" t="s">
        <v>11</v>
      </c>
      <c r="D18" s="6">
        <v>1</v>
      </c>
      <c r="E18" s="32">
        <v>0</v>
      </c>
      <c r="F18" s="32">
        <f t="shared" si="0"/>
        <v>0</v>
      </c>
    </row>
    <row r="19" spans="1:6" ht="15.75" thickBot="1" x14ac:dyDescent="0.3">
      <c r="A19" s="3"/>
      <c r="B19" s="11" t="s">
        <v>27</v>
      </c>
      <c r="C19" s="6"/>
      <c r="D19" s="6"/>
      <c r="E19" s="32"/>
      <c r="F19" s="32"/>
    </row>
    <row r="20" spans="1:6" ht="23.25" customHeight="1" thickBot="1" x14ac:dyDescent="0.3">
      <c r="A20" s="3">
        <v>1</v>
      </c>
      <c r="B20" s="9" t="s">
        <v>14</v>
      </c>
      <c r="C20" s="5" t="s">
        <v>15</v>
      </c>
      <c r="D20" s="6">
        <v>74</v>
      </c>
      <c r="E20" s="32">
        <v>0</v>
      </c>
      <c r="F20" s="32">
        <f t="shared" si="0"/>
        <v>0</v>
      </c>
    </row>
    <row r="21" spans="1:6" ht="15.75" thickBot="1" x14ac:dyDescent="0.3">
      <c r="A21" s="3">
        <v>2</v>
      </c>
      <c r="B21" s="10" t="s">
        <v>16</v>
      </c>
      <c r="C21" s="5" t="s">
        <v>15</v>
      </c>
      <c r="D21" s="6">
        <v>74</v>
      </c>
      <c r="E21" s="32">
        <v>0</v>
      </c>
      <c r="F21" s="32">
        <f t="shared" si="0"/>
        <v>0</v>
      </c>
    </row>
    <row r="22" spans="1:6" ht="15.75" thickBot="1" x14ac:dyDescent="0.3">
      <c r="A22" s="3">
        <v>3</v>
      </c>
      <c r="B22" s="8" t="s">
        <v>17</v>
      </c>
      <c r="C22" s="6" t="s">
        <v>18</v>
      </c>
      <c r="D22" s="6">
        <v>145</v>
      </c>
      <c r="E22" s="32">
        <v>0</v>
      </c>
      <c r="F22" s="32">
        <f t="shared" si="0"/>
        <v>0</v>
      </c>
    </row>
    <row r="23" spans="1:6" ht="15.75" thickBot="1" x14ac:dyDescent="0.3">
      <c r="A23" s="3">
        <v>4</v>
      </c>
      <c r="B23" s="8" t="s">
        <v>19</v>
      </c>
      <c r="C23" s="6" t="s">
        <v>20</v>
      </c>
      <c r="D23" s="6">
        <v>32</v>
      </c>
      <c r="E23" s="32">
        <v>0</v>
      </c>
      <c r="F23" s="32">
        <f t="shared" si="0"/>
        <v>0</v>
      </c>
    </row>
    <row r="24" spans="1:6" ht="15.75" thickBot="1" x14ac:dyDescent="0.3">
      <c r="A24" s="3">
        <v>5</v>
      </c>
      <c r="B24" s="8" t="s">
        <v>21</v>
      </c>
      <c r="C24" s="6" t="s">
        <v>20</v>
      </c>
      <c r="D24" s="6">
        <v>80</v>
      </c>
      <c r="E24" s="32">
        <v>0</v>
      </c>
      <c r="F24" s="32">
        <f t="shared" si="0"/>
        <v>0</v>
      </c>
    </row>
    <row r="25" spans="1:6" ht="15.75" thickBot="1" x14ac:dyDescent="0.3">
      <c r="A25" s="3">
        <v>6</v>
      </c>
      <c r="B25" s="8" t="s">
        <v>22</v>
      </c>
      <c r="C25" s="6" t="s">
        <v>20</v>
      </c>
      <c r="D25" s="6">
        <v>80</v>
      </c>
      <c r="E25" s="32">
        <v>0</v>
      </c>
      <c r="F25" s="32">
        <f t="shared" si="0"/>
        <v>0</v>
      </c>
    </row>
    <row r="26" spans="1:6" ht="15.75" thickBot="1" x14ac:dyDescent="0.3">
      <c r="A26" s="3">
        <v>7</v>
      </c>
      <c r="B26" s="8" t="s">
        <v>23</v>
      </c>
      <c r="C26" s="6" t="s">
        <v>20</v>
      </c>
      <c r="D26" s="6">
        <v>90</v>
      </c>
      <c r="E26" s="32">
        <v>0</v>
      </c>
      <c r="F26" s="32">
        <f t="shared" si="0"/>
        <v>0</v>
      </c>
    </row>
    <row r="27" spans="1:6" ht="15.75" thickBot="1" x14ac:dyDescent="0.3">
      <c r="A27" s="3">
        <v>8</v>
      </c>
      <c r="B27" s="8" t="s">
        <v>24</v>
      </c>
      <c r="C27" s="6" t="s">
        <v>11</v>
      </c>
      <c r="D27" s="6">
        <v>1</v>
      </c>
      <c r="E27" s="32">
        <v>0</v>
      </c>
      <c r="F27" s="32">
        <f t="shared" si="0"/>
        <v>0</v>
      </c>
    </row>
    <row r="28" spans="1:6" ht="15.75" thickBot="1" x14ac:dyDescent="0.3">
      <c r="A28" s="3">
        <v>9</v>
      </c>
      <c r="B28" s="8" t="s">
        <v>25</v>
      </c>
      <c r="C28" s="6" t="s">
        <v>11</v>
      </c>
      <c r="D28" s="6">
        <v>1</v>
      </c>
      <c r="E28" s="32">
        <v>0</v>
      </c>
      <c r="F28" s="32">
        <f t="shared" si="0"/>
        <v>0</v>
      </c>
    </row>
    <row r="29" spans="1:6" ht="15.75" thickBot="1" x14ac:dyDescent="0.3">
      <c r="A29" s="3">
        <v>10</v>
      </c>
      <c r="B29" s="8" t="s">
        <v>26</v>
      </c>
      <c r="C29" s="6" t="s">
        <v>11</v>
      </c>
      <c r="D29" s="6">
        <v>1</v>
      </c>
      <c r="E29" s="32">
        <v>0</v>
      </c>
      <c r="F29" s="32">
        <f t="shared" si="0"/>
        <v>0</v>
      </c>
    </row>
    <row r="30" spans="1:6" ht="15.75" thickBot="1" x14ac:dyDescent="0.3">
      <c r="A30" s="3"/>
      <c r="B30" s="11" t="s">
        <v>28</v>
      </c>
      <c r="C30" s="6"/>
      <c r="D30" s="6"/>
      <c r="E30" s="32"/>
      <c r="F30" s="32"/>
    </row>
    <row r="31" spans="1:6" ht="24" customHeight="1" thickBot="1" x14ac:dyDescent="0.3">
      <c r="A31" s="3">
        <v>1</v>
      </c>
      <c r="B31" s="9" t="s">
        <v>29</v>
      </c>
      <c r="C31" s="5" t="s">
        <v>15</v>
      </c>
      <c r="D31" s="6">
        <v>49.4</v>
      </c>
      <c r="E31" s="32">
        <v>0</v>
      </c>
      <c r="F31" s="32">
        <f t="shared" si="0"/>
        <v>0</v>
      </c>
    </row>
    <row r="32" spans="1:6" ht="15.75" thickBot="1" x14ac:dyDescent="0.3">
      <c r="A32" s="3">
        <v>2</v>
      </c>
      <c r="B32" s="10" t="s">
        <v>16</v>
      </c>
      <c r="C32" s="5" t="s">
        <v>15</v>
      </c>
      <c r="D32" s="6">
        <v>49.4</v>
      </c>
      <c r="E32" s="32">
        <v>0</v>
      </c>
      <c r="F32" s="32">
        <f t="shared" si="0"/>
        <v>0</v>
      </c>
    </row>
    <row r="33" spans="1:6" ht="15.75" thickBot="1" x14ac:dyDescent="0.3">
      <c r="A33" s="3">
        <v>3</v>
      </c>
      <c r="B33" s="8" t="s">
        <v>17</v>
      </c>
      <c r="C33" s="6" t="s">
        <v>18</v>
      </c>
      <c r="D33" s="6">
        <v>139</v>
      </c>
      <c r="E33" s="32">
        <v>0</v>
      </c>
      <c r="F33" s="32">
        <f t="shared" si="0"/>
        <v>0</v>
      </c>
    </row>
    <row r="34" spans="1:6" ht="15.75" thickBot="1" x14ac:dyDescent="0.3">
      <c r="A34" s="3">
        <v>4</v>
      </c>
      <c r="B34" s="8" t="s">
        <v>19</v>
      </c>
      <c r="C34" s="6" t="s">
        <v>20</v>
      </c>
      <c r="D34" s="6">
        <v>32</v>
      </c>
      <c r="E34" s="32">
        <v>0</v>
      </c>
      <c r="F34" s="32">
        <f t="shared" si="0"/>
        <v>0</v>
      </c>
    </row>
    <row r="35" spans="1:6" ht="15.75" thickBot="1" x14ac:dyDescent="0.3">
      <c r="A35" s="3">
        <v>5</v>
      </c>
      <c r="B35" s="8" t="s">
        <v>30</v>
      </c>
      <c r="C35" s="6" t="s">
        <v>20</v>
      </c>
      <c r="D35" s="6">
        <v>49.4</v>
      </c>
      <c r="E35" s="32">
        <v>0</v>
      </c>
      <c r="F35" s="32">
        <f t="shared" si="0"/>
        <v>0</v>
      </c>
    </row>
    <row r="36" spans="1:6" ht="15.75" thickBot="1" x14ac:dyDescent="0.3">
      <c r="A36" s="12">
        <v>6</v>
      </c>
      <c r="B36" s="13" t="s">
        <v>31</v>
      </c>
      <c r="C36" s="14" t="s">
        <v>20</v>
      </c>
      <c r="D36" s="14">
        <v>49.4</v>
      </c>
      <c r="E36" s="32">
        <v>0</v>
      </c>
      <c r="F36" s="32">
        <f t="shared" si="0"/>
        <v>0</v>
      </c>
    </row>
    <row r="37" spans="1:6" ht="15.75" thickBot="1" x14ac:dyDescent="0.3">
      <c r="A37" s="15">
        <v>7</v>
      </c>
      <c r="B37" s="16" t="s">
        <v>23</v>
      </c>
      <c r="C37" s="17" t="s">
        <v>20</v>
      </c>
      <c r="D37" s="17">
        <v>55</v>
      </c>
      <c r="E37" s="32">
        <v>0</v>
      </c>
      <c r="F37" s="32">
        <f t="shared" si="0"/>
        <v>0</v>
      </c>
    </row>
    <row r="38" spans="1:6" ht="15.75" thickBot="1" x14ac:dyDescent="0.3">
      <c r="A38" s="3">
        <v>8</v>
      </c>
      <c r="B38" s="8" t="s">
        <v>24</v>
      </c>
      <c r="C38" s="6" t="s">
        <v>11</v>
      </c>
      <c r="D38" s="6">
        <v>1</v>
      </c>
      <c r="E38" s="32">
        <v>0</v>
      </c>
      <c r="F38" s="32">
        <f t="shared" si="0"/>
        <v>0</v>
      </c>
    </row>
    <row r="39" spans="1:6" ht="15.75" thickBot="1" x14ac:dyDescent="0.3">
      <c r="A39" s="3">
        <v>9</v>
      </c>
      <c r="B39" s="8" t="s">
        <v>25</v>
      </c>
      <c r="C39" s="6" t="s">
        <v>11</v>
      </c>
      <c r="D39" s="6">
        <v>1</v>
      </c>
      <c r="E39" s="32">
        <v>0</v>
      </c>
      <c r="F39" s="32">
        <f t="shared" si="0"/>
        <v>0</v>
      </c>
    </row>
    <row r="40" spans="1:6" ht="15.75" thickBot="1" x14ac:dyDescent="0.3">
      <c r="A40" s="12">
        <v>10</v>
      </c>
      <c r="B40" s="13" t="s">
        <v>26</v>
      </c>
      <c r="C40" s="14" t="s">
        <v>11</v>
      </c>
      <c r="D40" s="14">
        <v>1</v>
      </c>
      <c r="E40" s="32">
        <v>0</v>
      </c>
      <c r="F40" s="32">
        <f t="shared" si="0"/>
        <v>0</v>
      </c>
    </row>
    <row r="41" spans="1:6" ht="15.75" thickBot="1" x14ac:dyDescent="0.3">
      <c r="A41" s="3"/>
      <c r="B41" s="11" t="s">
        <v>32</v>
      </c>
      <c r="C41" s="6"/>
      <c r="D41" s="6"/>
      <c r="E41" s="32"/>
      <c r="F41" s="32"/>
    </row>
    <row r="42" spans="1:6" ht="21.75" customHeight="1" thickBot="1" x14ac:dyDescent="0.3">
      <c r="A42" s="3">
        <v>1</v>
      </c>
      <c r="B42" s="9" t="s">
        <v>33</v>
      </c>
      <c r="C42" s="5" t="s">
        <v>15</v>
      </c>
      <c r="D42" s="6">
        <v>238.36</v>
      </c>
      <c r="E42" s="32">
        <v>0</v>
      </c>
      <c r="F42" s="32">
        <f t="shared" si="0"/>
        <v>0</v>
      </c>
    </row>
    <row r="43" spans="1:6" ht="26.25" customHeight="1" thickBot="1" x14ac:dyDescent="0.3">
      <c r="A43" s="3">
        <v>2</v>
      </c>
      <c r="B43" s="9" t="s">
        <v>34</v>
      </c>
      <c r="C43" s="5" t="s">
        <v>15</v>
      </c>
      <c r="D43" s="6">
        <v>238.36</v>
      </c>
      <c r="E43" s="32">
        <v>0</v>
      </c>
      <c r="F43" s="32">
        <f t="shared" si="0"/>
        <v>0</v>
      </c>
    </row>
    <row r="44" spans="1:6" ht="15.75" thickBot="1" x14ac:dyDescent="0.3">
      <c r="A44" s="3">
        <v>3</v>
      </c>
      <c r="B44" s="10" t="s">
        <v>35</v>
      </c>
      <c r="C44" s="5" t="s">
        <v>36</v>
      </c>
      <c r="D44" s="6">
        <v>238.36</v>
      </c>
      <c r="E44" s="32">
        <v>0</v>
      </c>
      <c r="F44" s="32">
        <f t="shared" si="0"/>
        <v>0</v>
      </c>
    </row>
    <row r="45" spans="1:6" ht="15.75" thickBot="1" x14ac:dyDescent="0.3">
      <c r="A45" s="3">
        <v>4</v>
      </c>
      <c r="B45" s="10" t="s">
        <v>37</v>
      </c>
      <c r="C45" s="5" t="s">
        <v>38</v>
      </c>
      <c r="D45" s="6">
        <v>1</v>
      </c>
      <c r="E45" s="32">
        <v>0</v>
      </c>
      <c r="F45" s="32">
        <f t="shared" si="0"/>
        <v>0</v>
      </c>
    </row>
    <row r="46" spans="1:6" ht="37.5" customHeight="1" thickBot="1" x14ac:dyDescent="0.3">
      <c r="A46" s="18">
        <v>5</v>
      </c>
      <c r="B46" s="9" t="s">
        <v>39</v>
      </c>
      <c r="C46" s="5" t="s">
        <v>40</v>
      </c>
      <c r="D46" s="6">
        <v>2</v>
      </c>
      <c r="E46" s="32">
        <v>0</v>
      </c>
      <c r="F46" s="32">
        <f t="shared" si="0"/>
        <v>0</v>
      </c>
    </row>
    <row r="47" spans="1:6" ht="29.25" customHeight="1" thickBot="1" x14ac:dyDescent="0.3">
      <c r="A47" s="18">
        <v>6</v>
      </c>
      <c r="B47" s="9" t="s">
        <v>41</v>
      </c>
      <c r="C47" s="5" t="s">
        <v>40</v>
      </c>
      <c r="D47" s="6">
        <v>1</v>
      </c>
      <c r="E47" s="32">
        <v>0</v>
      </c>
      <c r="F47" s="32">
        <f t="shared" si="0"/>
        <v>0</v>
      </c>
    </row>
    <row r="48" spans="1:6" ht="36.75" customHeight="1" thickBot="1" x14ac:dyDescent="0.3">
      <c r="A48" s="3">
        <v>7</v>
      </c>
      <c r="B48" s="9" t="s">
        <v>42</v>
      </c>
      <c r="C48" s="5" t="s">
        <v>40</v>
      </c>
      <c r="D48" s="6">
        <v>1</v>
      </c>
      <c r="E48" s="32">
        <v>0</v>
      </c>
      <c r="F48" s="32">
        <f t="shared" si="0"/>
        <v>0</v>
      </c>
    </row>
    <row r="49" spans="1:6" ht="51" customHeight="1" thickBot="1" x14ac:dyDescent="0.3">
      <c r="A49" s="3">
        <v>8</v>
      </c>
      <c r="B49" s="9" t="s">
        <v>43</v>
      </c>
      <c r="C49" s="5" t="s">
        <v>40</v>
      </c>
      <c r="D49" s="6">
        <v>1</v>
      </c>
      <c r="E49" s="32">
        <v>0</v>
      </c>
      <c r="F49" s="32">
        <f t="shared" si="0"/>
        <v>0</v>
      </c>
    </row>
    <row r="50" spans="1:6" ht="41.25" customHeight="1" thickBot="1" x14ac:dyDescent="0.3">
      <c r="A50" s="3">
        <v>9</v>
      </c>
      <c r="B50" s="9" t="s">
        <v>44</v>
      </c>
      <c r="C50" s="5" t="s">
        <v>40</v>
      </c>
      <c r="D50" s="6">
        <v>1</v>
      </c>
      <c r="E50" s="32">
        <v>0</v>
      </c>
      <c r="F50" s="32">
        <f t="shared" si="0"/>
        <v>0</v>
      </c>
    </row>
    <row r="51" spans="1:6" ht="32.25" customHeight="1" thickBot="1" x14ac:dyDescent="0.3">
      <c r="A51" s="3">
        <v>10</v>
      </c>
      <c r="B51" s="9" t="s">
        <v>45</v>
      </c>
      <c r="C51" s="5" t="s">
        <v>40</v>
      </c>
      <c r="D51" s="6">
        <v>1</v>
      </c>
      <c r="E51" s="32">
        <v>0</v>
      </c>
      <c r="F51" s="32">
        <f t="shared" si="0"/>
        <v>0</v>
      </c>
    </row>
    <row r="52" spans="1:6" ht="15.75" thickBot="1" x14ac:dyDescent="0.3">
      <c r="A52" s="3">
        <v>11</v>
      </c>
      <c r="B52" s="10" t="s">
        <v>46</v>
      </c>
      <c r="C52" s="5" t="s">
        <v>38</v>
      </c>
      <c r="D52" s="6">
        <v>1</v>
      </c>
      <c r="E52" s="32">
        <v>0</v>
      </c>
      <c r="F52" s="32">
        <f t="shared" si="0"/>
        <v>0</v>
      </c>
    </row>
    <row r="53" spans="1:6" ht="15.75" thickBot="1" x14ac:dyDescent="0.3">
      <c r="A53" s="3">
        <v>12</v>
      </c>
      <c r="B53" s="10" t="s">
        <v>47</v>
      </c>
      <c r="C53" s="5" t="s">
        <v>38</v>
      </c>
      <c r="D53" s="6">
        <v>1</v>
      </c>
      <c r="E53" s="32">
        <v>0</v>
      </c>
      <c r="F53" s="32">
        <f t="shared" si="0"/>
        <v>0</v>
      </c>
    </row>
    <row r="54" spans="1:6" ht="15.75" thickBot="1" x14ac:dyDescent="0.3">
      <c r="A54" s="3">
        <v>13</v>
      </c>
      <c r="B54" s="10" t="s">
        <v>48</v>
      </c>
      <c r="C54" s="5" t="s">
        <v>15</v>
      </c>
      <c r="D54" s="6">
        <v>7.6</v>
      </c>
      <c r="E54" s="32">
        <v>0</v>
      </c>
      <c r="F54" s="32">
        <f t="shared" si="0"/>
        <v>0</v>
      </c>
    </row>
    <row r="55" spans="1:6" ht="15.75" thickBot="1" x14ac:dyDescent="0.3">
      <c r="A55" s="3">
        <v>14</v>
      </c>
      <c r="B55" s="10" t="s">
        <v>49</v>
      </c>
      <c r="C55" s="5" t="s">
        <v>38</v>
      </c>
      <c r="D55" s="6">
        <v>1</v>
      </c>
      <c r="E55" s="32">
        <v>0</v>
      </c>
      <c r="F55" s="32">
        <f t="shared" si="0"/>
        <v>0</v>
      </c>
    </row>
    <row r="56" spans="1:6" ht="15.75" thickBot="1" x14ac:dyDescent="0.3">
      <c r="A56" s="3">
        <v>15</v>
      </c>
      <c r="B56" s="10" t="s">
        <v>50</v>
      </c>
      <c r="C56" s="5" t="s">
        <v>38</v>
      </c>
      <c r="D56" s="6">
        <v>1</v>
      </c>
      <c r="E56" s="32">
        <v>0</v>
      </c>
      <c r="F56" s="32">
        <f t="shared" si="0"/>
        <v>0</v>
      </c>
    </row>
    <row r="57" spans="1:6" ht="15.75" thickBot="1" x14ac:dyDescent="0.3">
      <c r="A57" s="3">
        <v>16</v>
      </c>
      <c r="B57" s="10" t="s">
        <v>51</v>
      </c>
      <c r="C57" s="5" t="s">
        <v>40</v>
      </c>
      <c r="D57" s="6">
        <v>3</v>
      </c>
      <c r="E57" s="32">
        <v>0</v>
      </c>
      <c r="F57" s="32">
        <f t="shared" si="0"/>
        <v>0</v>
      </c>
    </row>
    <row r="58" spans="1:6" ht="15.75" thickBot="1" x14ac:dyDescent="0.3">
      <c r="A58" s="3">
        <v>17</v>
      </c>
      <c r="B58" s="10" t="s">
        <v>52</v>
      </c>
      <c r="C58" s="5" t="s">
        <v>15</v>
      </c>
      <c r="D58" s="6">
        <v>18</v>
      </c>
      <c r="E58" s="32">
        <v>0</v>
      </c>
      <c r="F58" s="32">
        <f t="shared" si="0"/>
        <v>0</v>
      </c>
    </row>
    <row r="59" spans="1:6" ht="15.75" thickBot="1" x14ac:dyDescent="0.3">
      <c r="A59" s="3">
        <v>18</v>
      </c>
      <c r="B59" s="10" t="s">
        <v>53</v>
      </c>
      <c r="C59" s="5" t="s">
        <v>15</v>
      </c>
      <c r="D59" s="6">
        <v>4.5</v>
      </c>
      <c r="E59" s="32">
        <v>0</v>
      </c>
      <c r="F59" s="32">
        <f t="shared" si="0"/>
        <v>0</v>
      </c>
    </row>
    <row r="60" spans="1:6" ht="15.75" thickBot="1" x14ac:dyDescent="0.3">
      <c r="A60" s="3">
        <v>19</v>
      </c>
      <c r="B60" s="10" t="s">
        <v>54</v>
      </c>
      <c r="C60" s="5" t="s">
        <v>40</v>
      </c>
      <c r="D60" s="6">
        <v>1</v>
      </c>
      <c r="E60" s="32">
        <v>0</v>
      </c>
      <c r="F60" s="32">
        <f t="shared" si="0"/>
        <v>0</v>
      </c>
    </row>
    <row r="61" spans="1:6" ht="15.75" thickBot="1" x14ac:dyDescent="0.3">
      <c r="A61" s="3">
        <v>20</v>
      </c>
      <c r="B61" s="10" t="s">
        <v>55</v>
      </c>
      <c r="C61" s="5" t="s">
        <v>40</v>
      </c>
      <c r="D61" s="6">
        <v>1</v>
      </c>
      <c r="E61" s="32">
        <v>0</v>
      </c>
      <c r="F61" s="32">
        <f t="shared" si="0"/>
        <v>0</v>
      </c>
    </row>
    <row r="62" spans="1:6" ht="15.75" thickBot="1" x14ac:dyDescent="0.3">
      <c r="A62" s="3">
        <v>21</v>
      </c>
      <c r="B62" s="10" t="s">
        <v>56</v>
      </c>
      <c r="C62" s="5" t="s">
        <v>38</v>
      </c>
      <c r="D62" s="6">
        <v>1</v>
      </c>
      <c r="E62" s="32">
        <v>0</v>
      </c>
      <c r="F62" s="32">
        <f t="shared" si="0"/>
        <v>0</v>
      </c>
    </row>
    <row r="63" spans="1:6" ht="15.75" thickBot="1" x14ac:dyDescent="0.3">
      <c r="A63" s="3">
        <v>22</v>
      </c>
      <c r="B63" s="10" t="s">
        <v>57</v>
      </c>
      <c r="C63" s="5" t="s">
        <v>40</v>
      </c>
      <c r="D63" s="6">
        <v>1</v>
      </c>
      <c r="E63" s="32">
        <v>0</v>
      </c>
      <c r="F63" s="32">
        <f t="shared" si="0"/>
        <v>0</v>
      </c>
    </row>
    <row r="64" spans="1:6" ht="15.75" thickBot="1" x14ac:dyDescent="0.3">
      <c r="A64" s="3">
        <v>23</v>
      </c>
      <c r="B64" s="10" t="s">
        <v>58</v>
      </c>
      <c r="C64" s="5" t="s">
        <v>38</v>
      </c>
      <c r="D64" s="6">
        <v>1</v>
      </c>
      <c r="E64" s="32">
        <v>0</v>
      </c>
      <c r="F64" s="32">
        <f t="shared" si="0"/>
        <v>0</v>
      </c>
    </row>
    <row r="65" spans="1:6" ht="15.75" thickBot="1" x14ac:dyDescent="0.3">
      <c r="A65" s="3">
        <v>24</v>
      </c>
      <c r="B65" s="10" t="s">
        <v>59</v>
      </c>
      <c r="C65" s="5" t="s">
        <v>38</v>
      </c>
      <c r="D65" s="6">
        <v>1</v>
      </c>
      <c r="E65" s="32">
        <v>0</v>
      </c>
      <c r="F65" s="32">
        <f t="shared" si="0"/>
        <v>0</v>
      </c>
    </row>
    <row r="66" spans="1:6" ht="41.25" customHeight="1" thickBot="1" x14ac:dyDescent="0.3">
      <c r="A66" s="3">
        <v>25</v>
      </c>
      <c r="B66" s="9" t="s">
        <v>60</v>
      </c>
      <c r="C66" s="5" t="s">
        <v>38</v>
      </c>
      <c r="D66" s="6">
        <v>1</v>
      </c>
      <c r="E66" s="32">
        <v>0</v>
      </c>
      <c r="F66" s="32">
        <f t="shared" si="0"/>
        <v>0</v>
      </c>
    </row>
    <row r="67" spans="1:6" ht="15.75" thickBot="1" x14ac:dyDescent="0.3">
      <c r="A67" s="3">
        <v>26</v>
      </c>
      <c r="B67" s="10" t="s">
        <v>61</v>
      </c>
      <c r="C67" s="5" t="s">
        <v>15</v>
      </c>
      <c r="D67" s="6">
        <v>4.5</v>
      </c>
      <c r="E67" s="32">
        <v>0</v>
      </c>
      <c r="F67" s="32">
        <f t="shared" si="0"/>
        <v>0</v>
      </c>
    </row>
    <row r="68" spans="1:6" ht="15.75" thickBot="1" x14ac:dyDescent="0.3">
      <c r="A68" s="3">
        <v>27</v>
      </c>
      <c r="B68" s="10" t="s">
        <v>62</v>
      </c>
      <c r="C68" s="5" t="s">
        <v>15</v>
      </c>
      <c r="D68" s="6">
        <v>19.8</v>
      </c>
      <c r="E68" s="32">
        <v>0</v>
      </c>
      <c r="F68" s="32">
        <f t="shared" si="0"/>
        <v>0</v>
      </c>
    </row>
    <row r="69" spans="1:6" ht="15.75" thickBot="1" x14ac:dyDescent="0.3">
      <c r="A69" s="12">
        <v>28</v>
      </c>
      <c r="B69" s="19" t="s">
        <v>63</v>
      </c>
      <c r="C69" s="20" t="s">
        <v>15</v>
      </c>
      <c r="D69" s="14">
        <v>4.5</v>
      </c>
      <c r="E69" s="32">
        <v>0</v>
      </c>
      <c r="F69" s="32">
        <f t="shared" si="0"/>
        <v>0</v>
      </c>
    </row>
    <row r="70" spans="1:6" ht="15.75" thickBot="1" x14ac:dyDescent="0.3">
      <c r="A70" s="15">
        <v>29</v>
      </c>
      <c r="B70" s="21" t="s">
        <v>64</v>
      </c>
      <c r="C70" s="22" t="s">
        <v>15</v>
      </c>
      <c r="D70" s="17">
        <v>4.5</v>
      </c>
      <c r="E70" s="32">
        <v>0</v>
      </c>
      <c r="F70" s="32">
        <f t="shared" ref="F70:F133" si="1">D70*E70</f>
        <v>0</v>
      </c>
    </row>
    <row r="71" spans="1:6" ht="15.75" thickBot="1" x14ac:dyDescent="0.3">
      <c r="A71" s="3">
        <v>30</v>
      </c>
      <c r="B71" s="10" t="s">
        <v>65</v>
      </c>
      <c r="C71" s="5" t="s">
        <v>38</v>
      </c>
      <c r="D71" s="6">
        <v>1</v>
      </c>
      <c r="E71" s="32">
        <v>0</v>
      </c>
      <c r="F71" s="32">
        <f t="shared" si="1"/>
        <v>0</v>
      </c>
    </row>
    <row r="72" spans="1:6" ht="15.75" thickBot="1" x14ac:dyDescent="0.3">
      <c r="A72" s="3">
        <v>31</v>
      </c>
      <c r="B72" s="10" t="s">
        <v>66</v>
      </c>
      <c r="C72" s="5" t="s">
        <v>38</v>
      </c>
      <c r="D72" s="6">
        <v>1</v>
      </c>
      <c r="E72" s="32">
        <v>0</v>
      </c>
      <c r="F72" s="32">
        <f t="shared" si="1"/>
        <v>0</v>
      </c>
    </row>
    <row r="73" spans="1:6" ht="15.75" thickBot="1" x14ac:dyDescent="0.3">
      <c r="A73" s="12">
        <v>32</v>
      </c>
      <c r="B73" s="19" t="s">
        <v>67</v>
      </c>
      <c r="C73" s="20" t="s">
        <v>38</v>
      </c>
      <c r="D73" s="14">
        <v>1</v>
      </c>
      <c r="E73" s="32">
        <v>0</v>
      </c>
      <c r="F73" s="32">
        <f t="shared" si="1"/>
        <v>0</v>
      </c>
    </row>
    <row r="74" spans="1:6" ht="15.75" thickBot="1" x14ac:dyDescent="0.3">
      <c r="A74" s="3"/>
      <c r="B74" s="11" t="s">
        <v>68</v>
      </c>
      <c r="C74" s="6"/>
      <c r="D74" s="6"/>
      <c r="E74" s="32"/>
      <c r="F74" s="32"/>
    </row>
    <row r="75" spans="1:6" ht="16.5" customHeight="1" thickBot="1" x14ac:dyDescent="0.3">
      <c r="A75" s="3">
        <v>1</v>
      </c>
      <c r="B75" s="9" t="s">
        <v>69</v>
      </c>
      <c r="C75" s="5" t="s">
        <v>15</v>
      </c>
      <c r="D75" s="6">
        <v>45</v>
      </c>
      <c r="E75" s="32">
        <v>0</v>
      </c>
      <c r="F75" s="32">
        <f t="shared" si="1"/>
        <v>0</v>
      </c>
    </row>
    <row r="76" spans="1:6" ht="15.75" thickBot="1" x14ac:dyDescent="0.3">
      <c r="A76" s="3">
        <v>2</v>
      </c>
      <c r="B76" s="10" t="s">
        <v>70</v>
      </c>
      <c r="C76" s="5" t="s">
        <v>11</v>
      </c>
      <c r="D76" s="6">
        <v>1</v>
      </c>
      <c r="E76" s="32">
        <v>0</v>
      </c>
      <c r="F76" s="32">
        <f t="shared" si="1"/>
        <v>0</v>
      </c>
    </row>
    <row r="77" spans="1:6" ht="15.75" thickBot="1" x14ac:dyDescent="0.3">
      <c r="A77" s="3">
        <v>3</v>
      </c>
      <c r="B77" s="8" t="s">
        <v>71</v>
      </c>
      <c r="C77" s="6" t="s">
        <v>11</v>
      </c>
      <c r="D77" s="6">
        <v>1</v>
      </c>
      <c r="E77" s="32">
        <v>0</v>
      </c>
      <c r="F77" s="32">
        <f t="shared" si="1"/>
        <v>0</v>
      </c>
    </row>
    <row r="78" spans="1:6" ht="15.75" thickBot="1" x14ac:dyDescent="0.3">
      <c r="A78" s="3">
        <v>4</v>
      </c>
      <c r="B78" s="8" t="s">
        <v>72</v>
      </c>
      <c r="C78" s="6" t="s">
        <v>11</v>
      </c>
      <c r="D78" s="6">
        <v>1</v>
      </c>
      <c r="E78" s="32">
        <v>0</v>
      </c>
      <c r="F78" s="32">
        <f t="shared" si="1"/>
        <v>0</v>
      </c>
    </row>
    <row r="79" spans="1:6" ht="15.75" thickBot="1" x14ac:dyDescent="0.3">
      <c r="A79" s="3">
        <v>5</v>
      </c>
      <c r="B79" s="10" t="s">
        <v>73</v>
      </c>
      <c r="C79" s="5" t="s">
        <v>15</v>
      </c>
      <c r="D79" s="6">
        <v>61.64</v>
      </c>
      <c r="E79" s="32">
        <v>0</v>
      </c>
      <c r="F79" s="32">
        <f t="shared" si="1"/>
        <v>0</v>
      </c>
    </row>
    <row r="80" spans="1:6" ht="15.75" thickBot="1" x14ac:dyDescent="0.3">
      <c r="A80" s="3">
        <v>6</v>
      </c>
      <c r="B80" s="10" t="s">
        <v>74</v>
      </c>
      <c r="C80" s="5" t="s">
        <v>40</v>
      </c>
      <c r="D80" s="6">
        <v>2</v>
      </c>
      <c r="E80" s="32">
        <v>0</v>
      </c>
      <c r="F80" s="32">
        <f t="shared" si="1"/>
        <v>0</v>
      </c>
    </row>
    <row r="81" spans="1:6" ht="15.75" thickBot="1" x14ac:dyDescent="0.3">
      <c r="A81" s="3">
        <v>7</v>
      </c>
      <c r="B81" s="8" t="s">
        <v>75</v>
      </c>
      <c r="C81" s="6" t="s">
        <v>40</v>
      </c>
      <c r="D81" s="6">
        <v>1</v>
      </c>
      <c r="E81" s="32">
        <v>0</v>
      </c>
      <c r="F81" s="32">
        <f t="shared" si="1"/>
        <v>0</v>
      </c>
    </row>
    <row r="82" spans="1:6" ht="15.75" thickBot="1" x14ac:dyDescent="0.3">
      <c r="A82" s="3">
        <v>8</v>
      </c>
      <c r="B82" s="8" t="s">
        <v>76</v>
      </c>
      <c r="C82" s="6" t="s">
        <v>40</v>
      </c>
      <c r="D82" s="6">
        <v>2</v>
      </c>
      <c r="E82" s="32">
        <v>0</v>
      </c>
      <c r="F82" s="32">
        <f t="shared" si="1"/>
        <v>0</v>
      </c>
    </row>
    <row r="83" spans="1:6" ht="15.75" thickBot="1" x14ac:dyDescent="0.3">
      <c r="A83" s="3">
        <v>9</v>
      </c>
      <c r="B83" s="8" t="s">
        <v>77</v>
      </c>
      <c r="C83" s="6" t="s">
        <v>40</v>
      </c>
      <c r="D83" s="6">
        <v>1</v>
      </c>
      <c r="E83" s="32">
        <v>0</v>
      </c>
      <c r="F83" s="32">
        <f t="shared" si="1"/>
        <v>0</v>
      </c>
    </row>
    <row r="84" spans="1:6" ht="15.75" thickBot="1" x14ac:dyDescent="0.3">
      <c r="A84" s="3">
        <v>10</v>
      </c>
      <c r="B84" s="8" t="s">
        <v>78</v>
      </c>
      <c r="C84" s="6" t="s">
        <v>11</v>
      </c>
      <c r="D84" s="6">
        <v>1</v>
      </c>
      <c r="E84" s="32">
        <v>0</v>
      </c>
      <c r="F84" s="32">
        <f t="shared" si="1"/>
        <v>0</v>
      </c>
    </row>
    <row r="85" spans="1:6" ht="15.75" thickBot="1" x14ac:dyDescent="0.3">
      <c r="A85" s="3">
        <v>11</v>
      </c>
      <c r="B85" s="8" t="s">
        <v>79</v>
      </c>
      <c r="C85" s="6" t="s">
        <v>11</v>
      </c>
      <c r="D85" s="6">
        <v>1</v>
      </c>
      <c r="E85" s="32">
        <v>0</v>
      </c>
      <c r="F85" s="32">
        <f t="shared" si="1"/>
        <v>0</v>
      </c>
    </row>
    <row r="86" spans="1:6" ht="15.75" thickBot="1" x14ac:dyDescent="0.3">
      <c r="A86" s="3">
        <v>12</v>
      </c>
      <c r="B86" s="8" t="s">
        <v>80</v>
      </c>
      <c r="C86" s="6" t="s">
        <v>40</v>
      </c>
      <c r="D86" s="6">
        <v>1</v>
      </c>
      <c r="E86" s="32">
        <v>0</v>
      </c>
      <c r="F86" s="32">
        <f t="shared" si="1"/>
        <v>0</v>
      </c>
    </row>
    <row r="87" spans="1:6" ht="24" customHeight="1" thickBot="1" x14ac:dyDescent="0.3">
      <c r="A87" s="3">
        <v>13</v>
      </c>
      <c r="B87" s="23" t="s">
        <v>81</v>
      </c>
      <c r="C87" s="6" t="s">
        <v>20</v>
      </c>
      <c r="D87" s="6">
        <v>4.55</v>
      </c>
      <c r="E87" s="32">
        <v>0</v>
      </c>
      <c r="F87" s="32">
        <f t="shared" si="1"/>
        <v>0</v>
      </c>
    </row>
    <row r="88" spans="1:6" ht="15.75" thickBot="1" x14ac:dyDescent="0.3">
      <c r="A88" s="3">
        <v>14</v>
      </c>
      <c r="B88" s="8" t="s">
        <v>82</v>
      </c>
      <c r="C88" s="6" t="s">
        <v>11</v>
      </c>
      <c r="D88" s="6">
        <v>1</v>
      </c>
      <c r="E88" s="32">
        <v>0</v>
      </c>
      <c r="F88" s="32">
        <f t="shared" si="1"/>
        <v>0</v>
      </c>
    </row>
    <row r="89" spans="1:6" ht="15.75" thickBot="1" x14ac:dyDescent="0.3">
      <c r="A89" s="3">
        <v>15</v>
      </c>
      <c r="B89" s="8" t="s">
        <v>83</v>
      </c>
      <c r="C89" s="6" t="s">
        <v>20</v>
      </c>
      <c r="D89" s="6">
        <v>29</v>
      </c>
      <c r="E89" s="32">
        <v>0</v>
      </c>
      <c r="F89" s="32">
        <f t="shared" si="1"/>
        <v>0</v>
      </c>
    </row>
    <row r="90" spans="1:6" ht="15.75" thickBot="1" x14ac:dyDescent="0.3">
      <c r="A90" s="3">
        <v>16</v>
      </c>
      <c r="B90" s="8" t="s">
        <v>84</v>
      </c>
      <c r="C90" s="6" t="s">
        <v>20</v>
      </c>
      <c r="D90" s="6">
        <v>40</v>
      </c>
      <c r="E90" s="32">
        <v>0</v>
      </c>
      <c r="F90" s="32">
        <f t="shared" si="1"/>
        <v>0</v>
      </c>
    </row>
    <row r="91" spans="1:6" ht="15.75" thickBot="1" x14ac:dyDescent="0.3">
      <c r="A91" s="3">
        <v>17</v>
      </c>
      <c r="B91" s="8" t="s">
        <v>85</v>
      </c>
      <c r="C91" s="6" t="s">
        <v>20</v>
      </c>
      <c r="D91" s="6">
        <v>22</v>
      </c>
      <c r="E91" s="32">
        <v>0</v>
      </c>
      <c r="F91" s="32">
        <f t="shared" si="1"/>
        <v>0</v>
      </c>
    </row>
    <row r="92" spans="1:6" ht="15.75" thickBot="1" x14ac:dyDescent="0.3">
      <c r="A92" s="3">
        <v>18</v>
      </c>
      <c r="B92" s="8" t="s">
        <v>86</v>
      </c>
      <c r="C92" s="6" t="s">
        <v>20</v>
      </c>
      <c r="D92" s="6">
        <v>52</v>
      </c>
      <c r="E92" s="32">
        <v>0</v>
      </c>
      <c r="F92" s="32">
        <f t="shared" si="1"/>
        <v>0</v>
      </c>
    </row>
    <row r="93" spans="1:6" ht="15.75" thickBot="1" x14ac:dyDescent="0.3">
      <c r="A93" s="3">
        <v>19</v>
      </c>
      <c r="B93" s="8" t="s">
        <v>87</v>
      </c>
      <c r="C93" s="6" t="s">
        <v>11</v>
      </c>
      <c r="D93" s="6">
        <v>1</v>
      </c>
      <c r="E93" s="32">
        <v>0</v>
      </c>
      <c r="F93" s="32">
        <f t="shared" si="1"/>
        <v>0</v>
      </c>
    </row>
    <row r="94" spans="1:6" ht="15.75" thickBot="1" x14ac:dyDescent="0.3">
      <c r="A94" s="3">
        <v>20</v>
      </c>
      <c r="B94" s="8" t="s">
        <v>88</v>
      </c>
      <c r="C94" s="6" t="s">
        <v>40</v>
      </c>
      <c r="D94" s="6">
        <v>1</v>
      </c>
      <c r="E94" s="32">
        <v>0</v>
      </c>
      <c r="F94" s="32">
        <f t="shared" si="1"/>
        <v>0</v>
      </c>
    </row>
    <row r="95" spans="1:6" ht="15.75" thickBot="1" x14ac:dyDescent="0.3">
      <c r="A95" s="3">
        <v>21</v>
      </c>
      <c r="B95" s="10" t="s">
        <v>35</v>
      </c>
      <c r="C95" s="6" t="s">
        <v>20</v>
      </c>
      <c r="D95" s="6">
        <v>32</v>
      </c>
      <c r="E95" s="32">
        <v>0</v>
      </c>
      <c r="F95" s="32">
        <f t="shared" si="1"/>
        <v>0</v>
      </c>
    </row>
    <row r="96" spans="1:6" ht="15.75" thickBot="1" x14ac:dyDescent="0.3">
      <c r="A96" s="3">
        <v>22</v>
      </c>
      <c r="B96" s="8" t="s">
        <v>89</v>
      </c>
      <c r="C96" s="6" t="s">
        <v>9</v>
      </c>
      <c r="D96" s="6">
        <v>35</v>
      </c>
      <c r="E96" s="32">
        <v>0</v>
      </c>
      <c r="F96" s="32">
        <f t="shared" si="1"/>
        <v>0</v>
      </c>
    </row>
    <row r="97" spans="1:6" ht="15.75" thickBot="1" x14ac:dyDescent="0.3">
      <c r="A97" s="3">
        <v>23</v>
      </c>
      <c r="B97" s="8" t="s">
        <v>90</v>
      </c>
      <c r="C97" s="6" t="s">
        <v>20</v>
      </c>
      <c r="D97" s="6">
        <v>244.7</v>
      </c>
      <c r="E97" s="32">
        <v>0</v>
      </c>
      <c r="F97" s="32">
        <f t="shared" si="1"/>
        <v>0</v>
      </c>
    </row>
    <row r="98" spans="1:6" ht="15.75" thickBot="1" x14ac:dyDescent="0.3">
      <c r="A98" s="3">
        <v>24</v>
      </c>
      <c r="B98" s="8" t="s">
        <v>91</v>
      </c>
      <c r="C98" s="6" t="s">
        <v>20</v>
      </c>
      <c r="D98" s="6">
        <v>244.7</v>
      </c>
      <c r="E98" s="32">
        <v>0</v>
      </c>
      <c r="F98" s="32">
        <f t="shared" si="1"/>
        <v>0</v>
      </c>
    </row>
    <row r="99" spans="1:6" ht="15.75" thickBot="1" x14ac:dyDescent="0.3">
      <c r="A99" s="3">
        <v>25</v>
      </c>
      <c r="B99" s="8" t="s">
        <v>92</v>
      </c>
      <c r="C99" s="6" t="s">
        <v>40</v>
      </c>
      <c r="D99" s="6">
        <v>1</v>
      </c>
      <c r="E99" s="32">
        <v>0</v>
      </c>
      <c r="F99" s="32">
        <f t="shared" si="1"/>
        <v>0</v>
      </c>
    </row>
    <row r="100" spans="1:6" ht="15.75" thickBot="1" x14ac:dyDescent="0.3">
      <c r="A100" s="3">
        <v>26</v>
      </c>
      <c r="B100" s="8" t="s">
        <v>93</v>
      </c>
      <c r="C100" s="6" t="s">
        <v>11</v>
      </c>
      <c r="D100" s="6">
        <v>1</v>
      </c>
      <c r="E100" s="32">
        <v>0</v>
      </c>
      <c r="F100" s="32">
        <f t="shared" si="1"/>
        <v>0</v>
      </c>
    </row>
    <row r="101" spans="1:6" ht="15.75" thickBot="1" x14ac:dyDescent="0.3">
      <c r="A101" s="3">
        <v>27</v>
      </c>
      <c r="B101" s="8" t="s">
        <v>94</v>
      </c>
      <c r="C101" s="6" t="s">
        <v>11</v>
      </c>
      <c r="D101" s="6">
        <v>1</v>
      </c>
      <c r="E101" s="32">
        <v>0</v>
      </c>
      <c r="F101" s="32">
        <f t="shared" si="1"/>
        <v>0</v>
      </c>
    </row>
    <row r="102" spans="1:6" ht="15.75" thickBot="1" x14ac:dyDescent="0.3">
      <c r="A102" s="3">
        <v>28</v>
      </c>
      <c r="B102" s="8" t="s">
        <v>95</v>
      </c>
      <c r="C102" s="6" t="s">
        <v>11</v>
      </c>
      <c r="D102" s="6">
        <v>1</v>
      </c>
      <c r="E102" s="32">
        <v>0</v>
      </c>
      <c r="F102" s="32">
        <f t="shared" si="1"/>
        <v>0</v>
      </c>
    </row>
    <row r="103" spans="1:6" ht="15.75" customHeight="1" thickBot="1" x14ac:dyDescent="0.3">
      <c r="A103" s="3">
        <v>29</v>
      </c>
      <c r="B103" s="9" t="s">
        <v>69</v>
      </c>
      <c r="C103" s="5" t="s">
        <v>15</v>
      </c>
      <c r="D103" s="6">
        <v>31.5</v>
      </c>
      <c r="E103" s="32">
        <v>0</v>
      </c>
      <c r="F103" s="32">
        <f t="shared" si="1"/>
        <v>0</v>
      </c>
    </row>
    <row r="104" spans="1:6" ht="15.75" thickBot="1" x14ac:dyDescent="0.3">
      <c r="A104" s="3">
        <v>30</v>
      </c>
      <c r="B104" s="10" t="s">
        <v>96</v>
      </c>
      <c r="C104" s="5" t="s">
        <v>11</v>
      </c>
      <c r="D104" s="6">
        <v>1</v>
      </c>
      <c r="E104" s="32">
        <v>0</v>
      </c>
      <c r="F104" s="32">
        <f t="shared" si="1"/>
        <v>0</v>
      </c>
    </row>
    <row r="105" spans="1:6" ht="15.75" thickBot="1" x14ac:dyDescent="0.3">
      <c r="A105" s="3">
        <v>31</v>
      </c>
      <c r="B105" s="8" t="s">
        <v>48</v>
      </c>
      <c r="C105" s="6" t="s">
        <v>20</v>
      </c>
      <c r="D105" s="6">
        <v>8.84</v>
      </c>
      <c r="E105" s="32">
        <v>0</v>
      </c>
      <c r="F105" s="32">
        <f t="shared" si="1"/>
        <v>0</v>
      </c>
    </row>
    <row r="106" spans="1:6" ht="15.75" thickBot="1" x14ac:dyDescent="0.3">
      <c r="A106" s="3">
        <v>32</v>
      </c>
      <c r="B106" s="8" t="s">
        <v>97</v>
      </c>
      <c r="C106" s="6" t="s">
        <v>11</v>
      </c>
      <c r="D106" s="6">
        <v>1</v>
      </c>
      <c r="E106" s="32">
        <v>0</v>
      </c>
      <c r="F106" s="32">
        <f t="shared" si="1"/>
        <v>0</v>
      </c>
    </row>
    <row r="107" spans="1:6" ht="15.75" thickBot="1" x14ac:dyDescent="0.3">
      <c r="A107" s="12">
        <v>33</v>
      </c>
      <c r="B107" s="13" t="s">
        <v>98</v>
      </c>
      <c r="C107" s="14" t="s">
        <v>99</v>
      </c>
      <c r="D107" s="14">
        <v>0.84</v>
      </c>
      <c r="E107" s="32">
        <v>0</v>
      </c>
      <c r="F107" s="32">
        <f t="shared" si="1"/>
        <v>0</v>
      </c>
    </row>
    <row r="108" spans="1:6" ht="15.75" thickBot="1" x14ac:dyDescent="0.3">
      <c r="A108" s="15">
        <v>34</v>
      </c>
      <c r="B108" s="16" t="s">
        <v>51</v>
      </c>
      <c r="C108" s="17" t="s">
        <v>11</v>
      </c>
      <c r="D108" s="17">
        <v>1</v>
      </c>
      <c r="E108" s="32">
        <v>0</v>
      </c>
      <c r="F108" s="32">
        <f t="shared" si="1"/>
        <v>0</v>
      </c>
    </row>
    <row r="109" spans="1:6" ht="15.75" thickBot="1" x14ac:dyDescent="0.3">
      <c r="A109" s="3">
        <v>35</v>
      </c>
      <c r="B109" s="8" t="s">
        <v>100</v>
      </c>
      <c r="C109" s="6" t="s">
        <v>11</v>
      </c>
      <c r="D109" s="6">
        <v>1</v>
      </c>
      <c r="E109" s="32">
        <v>0</v>
      </c>
      <c r="F109" s="32">
        <f t="shared" si="1"/>
        <v>0</v>
      </c>
    </row>
    <row r="110" spans="1:6" ht="15.75" thickBot="1" x14ac:dyDescent="0.3">
      <c r="A110" s="3">
        <v>36</v>
      </c>
      <c r="B110" s="8" t="s">
        <v>101</v>
      </c>
      <c r="C110" s="6" t="s">
        <v>20</v>
      </c>
      <c r="D110" s="6">
        <v>31.6</v>
      </c>
      <c r="E110" s="32">
        <v>0</v>
      </c>
      <c r="F110" s="32">
        <f t="shared" si="1"/>
        <v>0</v>
      </c>
    </row>
    <row r="111" spans="1:6" ht="15.75" thickBot="1" x14ac:dyDescent="0.3">
      <c r="A111" s="12">
        <v>37</v>
      </c>
      <c r="B111" s="13" t="s">
        <v>102</v>
      </c>
      <c r="C111" s="14" t="s">
        <v>20</v>
      </c>
      <c r="D111" s="14">
        <v>26.4</v>
      </c>
      <c r="E111" s="32">
        <v>0</v>
      </c>
      <c r="F111" s="32">
        <f t="shared" si="1"/>
        <v>0</v>
      </c>
    </row>
    <row r="112" spans="1:6" ht="15.75" thickBot="1" x14ac:dyDescent="0.3">
      <c r="A112" s="3">
        <v>38</v>
      </c>
      <c r="B112" s="8" t="s">
        <v>103</v>
      </c>
      <c r="C112" s="6" t="s">
        <v>20</v>
      </c>
      <c r="D112" s="6">
        <v>10.6</v>
      </c>
      <c r="E112" s="32">
        <v>0</v>
      </c>
      <c r="F112" s="32">
        <f t="shared" si="1"/>
        <v>0</v>
      </c>
    </row>
    <row r="113" spans="1:6" ht="15.75" thickBot="1" x14ac:dyDescent="0.3">
      <c r="A113" s="3">
        <v>39</v>
      </c>
      <c r="B113" s="8" t="s">
        <v>104</v>
      </c>
      <c r="C113" s="6" t="s">
        <v>11</v>
      </c>
      <c r="D113" s="6">
        <v>1</v>
      </c>
      <c r="E113" s="32">
        <v>0</v>
      </c>
      <c r="F113" s="32">
        <f t="shared" si="1"/>
        <v>0</v>
      </c>
    </row>
    <row r="114" spans="1:6" ht="15.75" thickBot="1" x14ac:dyDescent="0.3">
      <c r="A114" s="3">
        <v>40</v>
      </c>
      <c r="B114" s="8" t="s">
        <v>105</v>
      </c>
      <c r="C114" s="6" t="s">
        <v>40</v>
      </c>
      <c r="D114" s="6">
        <v>3</v>
      </c>
      <c r="E114" s="32">
        <v>0</v>
      </c>
      <c r="F114" s="32">
        <f t="shared" si="1"/>
        <v>0</v>
      </c>
    </row>
    <row r="115" spans="1:6" ht="15.75" thickBot="1" x14ac:dyDescent="0.3">
      <c r="A115" s="3">
        <v>41</v>
      </c>
      <c r="B115" s="10" t="s">
        <v>73</v>
      </c>
      <c r="C115" s="5" t="s">
        <v>15</v>
      </c>
      <c r="D115" s="6">
        <v>9.8000000000000007</v>
      </c>
      <c r="E115" s="32">
        <v>0</v>
      </c>
      <c r="F115" s="32">
        <f t="shared" si="1"/>
        <v>0</v>
      </c>
    </row>
    <row r="116" spans="1:6" ht="15.75" thickBot="1" x14ac:dyDescent="0.3">
      <c r="A116" s="3">
        <v>42</v>
      </c>
      <c r="B116" s="10" t="s">
        <v>106</v>
      </c>
      <c r="C116" s="5" t="s">
        <v>40</v>
      </c>
      <c r="D116" s="6">
        <v>2</v>
      </c>
      <c r="E116" s="32">
        <v>0</v>
      </c>
      <c r="F116" s="32">
        <f t="shared" si="1"/>
        <v>0</v>
      </c>
    </row>
    <row r="117" spans="1:6" ht="15.75" thickBot="1" x14ac:dyDescent="0.3">
      <c r="A117" s="3">
        <v>43</v>
      </c>
      <c r="B117" s="10" t="s">
        <v>107</v>
      </c>
      <c r="C117" s="5" t="s">
        <v>38</v>
      </c>
      <c r="D117" s="6">
        <v>1</v>
      </c>
      <c r="E117" s="32">
        <v>0</v>
      </c>
      <c r="F117" s="32">
        <f t="shared" si="1"/>
        <v>0</v>
      </c>
    </row>
    <row r="118" spans="1:6" ht="15.75" thickBot="1" x14ac:dyDescent="0.3">
      <c r="A118" s="3">
        <v>44</v>
      </c>
      <c r="B118" s="8" t="s">
        <v>108</v>
      </c>
      <c r="C118" s="6" t="s">
        <v>40</v>
      </c>
      <c r="D118" s="6">
        <v>2</v>
      </c>
      <c r="E118" s="32">
        <v>0</v>
      </c>
      <c r="F118" s="32">
        <f t="shared" si="1"/>
        <v>0</v>
      </c>
    </row>
    <row r="119" spans="1:6" ht="15.75" thickBot="1" x14ac:dyDescent="0.3">
      <c r="A119" s="3">
        <v>45</v>
      </c>
      <c r="B119" s="8" t="s">
        <v>78</v>
      </c>
      <c r="C119" s="6" t="s">
        <v>11</v>
      </c>
      <c r="D119" s="6">
        <v>1</v>
      </c>
      <c r="E119" s="32">
        <v>0</v>
      </c>
      <c r="F119" s="32">
        <f t="shared" si="1"/>
        <v>0</v>
      </c>
    </row>
    <row r="120" spans="1:6" ht="15.75" thickBot="1" x14ac:dyDescent="0.3">
      <c r="A120" s="3">
        <v>46</v>
      </c>
      <c r="B120" s="8" t="s">
        <v>79</v>
      </c>
      <c r="C120" s="6" t="s">
        <v>11</v>
      </c>
      <c r="D120" s="6">
        <v>1</v>
      </c>
      <c r="E120" s="32">
        <v>0</v>
      </c>
      <c r="F120" s="32">
        <f t="shared" si="1"/>
        <v>0</v>
      </c>
    </row>
    <row r="121" spans="1:6" ht="15.75" thickBot="1" x14ac:dyDescent="0.3">
      <c r="A121" s="3">
        <v>47</v>
      </c>
      <c r="B121" s="8" t="s">
        <v>109</v>
      </c>
      <c r="C121" s="6" t="s">
        <v>20</v>
      </c>
      <c r="D121" s="6">
        <v>38</v>
      </c>
      <c r="E121" s="32">
        <v>0</v>
      </c>
      <c r="F121" s="32">
        <f t="shared" si="1"/>
        <v>0</v>
      </c>
    </row>
    <row r="122" spans="1:6" ht="15.75" thickBot="1" x14ac:dyDescent="0.3">
      <c r="A122" s="3">
        <v>48</v>
      </c>
      <c r="B122" s="8" t="s">
        <v>110</v>
      </c>
      <c r="C122" s="6" t="s">
        <v>20</v>
      </c>
      <c r="D122" s="6">
        <v>58</v>
      </c>
      <c r="E122" s="32">
        <v>0</v>
      </c>
      <c r="F122" s="32">
        <f t="shared" si="1"/>
        <v>0</v>
      </c>
    </row>
    <row r="123" spans="1:6" ht="15.75" thickBot="1" x14ac:dyDescent="0.3">
      <c r="A123" s="3">
        <v>49</v>
      </c>
      <c r="B123" s="8" t="s">
        <v>111</v>
      </c>
      <c r="C123" s="6" t="s">
        <v>11</v>
      </c>
      <c r="D123" s="6">
        <v>1</v>
      </c>
      <c r="E123" s="32">
        <v>0</v>
      </c>
      <c r="F123" s="32">
        <f t="shared" si="1"/>
        <v>0</v>
      </c>
    </row>
    <row r="124" spans="1:6" ht="25.5" customHeight="1" thickBot="1" x14ac:dyDescent="0.3">
      <c r="A124" s="3">
        <v>50</v>
      </c>
      <c r="B124" s="23" t="s">
        <v>112</v>
      </c>
      <c r="C124" s="6" t="s">
        <v>20</v>
      </c>
      <c r="D124" s="6">
        <v>41.6</v>
      </c>
      <c r="E124" s="32">
        <v>0</v>
      </c>
      <c r="F124" s="32">
        <f t="shared" si="1"/>
        <v>0</v>
      </c>
    </row>
    <row r="125" spans="1:6" ht="15.75" thickBot="1" x14ac:dyDescent="0.3">
      <c r="A125" s="3">
        <v>51</v>
      </c>
      <c r="B125" s="8" t="s">
        <v>83</v>
      </c>
      <c r="C125" s="6" t="s">
        <v>20</v>
      </c>
      <c r="D125" s="6">
        <v>24</v>
      </c>
      <c r="E125" s="32">
        <v>0</v>
      </c>
      <c r="F125" s="32">
        <f t="shared" si="1"/>
        <v>0</v>
      </c>
    </row>
    <row r="126" spans="1:6" ht="15.75" thickBot="1" x14ac:dyDescent="0.3">
      <c r="A126" s="3">
        <v>52</v>
      </c>
      <c r="B126" s="8" t="s">
        <v>113</v>
      </c>
      <c r="C126" s="6" t="s">
        <v>20</v>
      </c>
      <c r="D126" s="6">
        <v>16</v>
      </c>
      <c r="E126" s="32">
        <v>0</v>
      </c>
      <c r="F126" s="32">
        <f t="shared" si="1"/>
        <v>0</v>
      </c>
    </row>
    <row r="127" spans="1:6" ht="15.75" thickBot="1" x14ac:dyDescent="0.3">
      <c r="A127" s="3">
        <v>53</v>
      </c>
      <c r="B127" s="8" t="s">
        <v>114</v>
      </c>
      <c r="C127" s="6" t="s">
        <v>20</v>
      </c>
      <c r="D127" s="6">
        <v>49</v>
      </c>
      <c r="E127" s="32">
        <v>0</v>
      </c>
      <c r="F127" s="32">
        <f t="shared" si="1"/>
        <v>0</v>
      </c>
    </row>
    <row r="128" spans="1:6" ht="15.75" thickBot="1" x14ac:dyDescent="0.3">
      <c r="A128" s="3">
        <v>54</v>
      </c>
      <c r="B128" s="8" t="s">
        <v>115</v>
      </c>
      <c r="C128" s="6" t="s">
        <v>40</v>
      </c>
      <c r="D128" s="6">
        <v>1</v>
      </c>
      <c r="E128" s="32">
        <v>0</v>
      </c>
      <c r="F128" s="32">
        <f t="shared" si="1"/>
        <v>0</v>
      </c>
    </row>
    <row r="129" spans="1:6" ht="15.75" thickBot="1" x14ac:dyDescent="0.3">
      <c r="A129" s="3">
        <v>55</v>
      </c>
      <c r="B129" s="10" t="s">
        <v>35</v>
      </c>
      <c r="C129" s="6" t="s">
        <v>20</v>
      </c>
      <c r="D129" s="6">
        <v>24</v>
      </c>
      <c r="E129" s="32">
        <v>0</v>
      </c>
      <c r="F129" s="32">
        <f t="shared" si="1"/>
        <v>0</v>
      </c>
    </row>
    <row r="130" spans="1:6" ht="15.75" thickBot="1" x14ac:dyDescent="0.3">
      <c r="A130" s="3">
        <v>56</v>
      </c>
      <c r="B130" s="8" t="s">
        <v>89</v>
      </c>
      <c r="C130" s="6" t="s">
        <v>9</v>
      </c>
      <c r="D130" s="6">
        <v>24</v>
      </c>
      <c r="E130" s="32">
        <v>0</v>
      </c>
      <c r="F130" s="32">
        <f t="shared" si="1"/>
        <v>0</v>
      </c>
    </row>
    <row r="131" spans="1:6" ht="15.75" thickBot="1" x14ac:dyDescent="0.3">
      <c r="A131" s="3">
        <v>57</v>
      </c>
      <c r="B131" s="8" t="s">
        <v>90</v>
      </c>
      <c r="C131" s="6" t="s">
        <v>20</v>
      </c>
      <c r="D131" s="6">
        <v>134</v>
      </c>
      <c r="E131" s="32">
        <v>0</v>
      </c>
      <c r="F131" s="32">
        <f t="shared" si="1"/>
        <v>0</v>
      </c>
    </row>
    <row r="132" spans="1:6" ht="15.75" thickBot="1" x14ac:dyDescent="0.3">
      <c r="A132" s="3">
        <v>58</v>
      </c>
      <c r="B132" s="8" t="s">
        <v>91</v>
      </c>
      <c r="C132" s="6" t="s">
        <v>20</v>
      </c>
      <c r="D132" s="6">
        <v>134</v>
      </c>
      <c r="E132" s="32">
        <v>0</v>
      </c>
      <c r="F132" s="32">
        <f t="shared" si="1"/>
        <v>0</v>
      </c>
    </row>
    <row r="133" spans="1:6" ht="15.75" thickBot="1" x14ac:dyDescent="0.3">
      <c r="A133" s="3">
        <v>59</v>
      </c>
      <c r="B133" s="8" t="s">
        <v>93</v>
      </c>
      <c r="C133" s="6" t="s">
        <v>11</v>
      </c>
      <c r="D133" s="6">
        <v>1</v>
      </c>
      <c r="E133" s="32">
        <v>0</v>
      </c>
      <c r="F133" s="32">
        <f t="shared" si="1"/>
        <v>0</v>
      </c>
    </row>
    <row r="134" spans="1:6" ht="15.75" thickBot="1" x14ac:dyDescent="0.3">
      <c r="A134" s="3">
        <v>60</v>
      </c>
      <c r="B134" s="8" t="s">
        <v>94</v>
      </c>
      <c r="C134" s="6" t="s">
        <v>11</v>
      </c>
      <c r="D134" s="6">
        <v>1</v>
      </c>
      <c r="E134" s="32">
        <v>0</v>
      </c>
      <c r="F134" s="32">
        <f t="shared" ref="F134:F139" si="2">D134*E134</f>
        <v>0</v>
      </c>
    </row>
    <row r="135" spans="1:6" ht="15.75" thickBot="1" x14ac:dyDescent="0.3">
      <c r="A135" s="3">
        <v>61</v>
      </c>
      <c r="B135" s="8" t="s">
        <v>95</v>
      </c>
      <c r="C135" s="6" t="s">
        <v>11</v>
      </c>
      <c r="D135" s="6">
        <v>1</v>
      </c>
      <c r="E135" s="32">
        <v>0</v>
      </c>
      <c r="F135" s="32">
        <f t="shared" si="2"/>
        <v>0</v>
      </c>
    </row>
    <row r="136" spans="1:6" ht="16.5" customHeight="1" thickBot="1" x14ac:dyDescent="0.3">
      <c r="A136" s="3">
        <v>62</v>
      </c>
      <c r="B136" s="9" t="s">
        <v>116</v>
      </c>
      <c r="C136" s="5" t="s">
        <v>40</v>
      </c>
      <c r="D136" s="6">
        <v>86</v>
      </c>
      <c r="E136" s="32">
        <v>0</v>
      </c>
      <c r="F136" s="32">
        <f t="shared" si="2"/>
        <v>0</v>
      </c>
    </row>
    <row r="137" spans="1:6" ht="15.75" thickBot="1" x14ac:dyDescent="0.3">
      <c r="A137" s="3">
        <v>63</v>
      </c>
      <c r="B137" s="10" t="s">
        <v>117</v>
      </c>
      <c r="C137" s="5" t="s">
        <v>40</v>
      </c>
      <c r="D137" s="6">
        <v>86</v>
      </c>
      <c r="E137" s="32">
        <v>0</v>
      </c>
      <c r="F137" s="32">
        <f t="shared" si="2"/>
        <v>0</v>
      </c>
    </row>
    <row r="138" spans="1:6" ht="15.75" thickBot="1" x14ac:dyDescent="0.3">
      <c r="A138" s="3">
        <v>64</v>
      </c>
      <c r="B138" s="10" t="s">
        <v>118</v>
      </c>
      <c r="C138" s="5" t="s">
        <v>40</v>
      </c>
      <c r="D138" s="6">
        <v>43</v>
      </c>
      <c r="E138" s="32">
        <v>0</v>
      </c>
      <c r="F138" s="32">
        <f t="shared" si="2"/>
        <v>0</v>
      </c>
    </row>
    <row r="139" spans="1:6" ht="15.75" thickBot="1" x14ac:dyDescent="0.3">
      <c r="A139" s="3">
        <v>65</v>
      </c>
      <c r="B139" s="8" t="s">
        <v>119</v>
      </c>
      <c r="C139" s="6" t="s">
        <v>11</v>
      </c>
      <c r="D139" s="6">
        <v>1</v>
      </c>
      <c r="E139" s="32">
        <v>0</v>
      </c>
      <c r="F139" s="32">
        <f t="shared" si="2"/>
        <v>0</v>
      </c>
    </row>
    <row r="140" spans="1:6" ht="15.75" thickBot="1" x14ac:dyDescent="0.3">
      <c r="A140" s="24"/>
      <c r="B140" s="25" t="s">
        <v>120</v>
      </c>
      <c r="C140" s="26"/>
      <c r="D140" s="26"/>
      <c r="E140" s="26"/>
      <c r="F140" s="33">
        <f>SUM(F5:F139)</f>
        <v>0</v>
      </c>
    </row>
    <row r="141" spans="1:6" ht="15.75" thickBot="1" x14ac:dyDescent="0.3">
      <c r="A141" s="27"/>
      <c r="B141" s="28" t="s">
        <v>121</v>
      </c>
      <c r="C141" s="29"/>
      <c r="D141" s="29"/>
      <c r="E141" s="29"/>
      <c r="F141" s="35">
        <f>F140*0.2</f>
        <v>0</v>
      </c>
    </row>
    <row r="142" spans="1:6" ht="15.75" thickBot="1" x14ac:dyDescent="0.3">
      <c r="A142" s="30"/>
      <c r="B142" s="28" t="s">
        <v>122</v>
      </c>
      <c r="C142" s="29"/>
      <c r="D142" s="29"/>
      <c r="E142" s="31"/>
      <c r="F142" s="34">
        <f>F140+F141</f>
        <v>0</v>
      </c>
    </row>
  </sheetData>
  <mergeCells count="5">
    <mergeCell ref="A2:A3"/>
    <mergeCell ref="B2:B3"/>
    <mergeCell ref="C2:C3"/>
    <mergeCell ref="D2:D3"/>
    <mergeCell ref="F2:F3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2020-12-08T12:38:36Z</dcterms:modified>
</cp:coreProperties>
</file>