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6170" windowHeight="5910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H30" i="1" l="1"/>
  <c r="G30" i="1"/>
  <c r="F11" i="1"/>
  <c r="F30" i="1" s="1"/>
</calcChain>
</file>

<file path=xl/sharedStrings.xml><?xml version="1.0" encoding="utf-8"?>
<sst xmlns="http://schemas.openxmlformats.org/spreadsheetml/2006/main" count="60" uniqueCount="60">
  <si>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</si>
  <si>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</si>
  <si>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</si>
  <si>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</si>
  <si>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</si>
  <si>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</si>
  <si>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</si>
  <si>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</si>
  <si>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</si>
  <si>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</si>
  <si>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</si>
  <si>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</si>
  <si>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Predmet zákazky</t>
  </si>
  <si>
    <t>Okresné kolo: Pohár/trofej  v striebornom prevedení. Celková výška pohára: 25-30 cm.</t>
  </si>
  <si>
    <t>Okresné kolo: Pohár/trofej  v bronzovom prevedení. Celková výška pohára: 25-30 cm.</t>
  </si>
  <si>
    <t xml:space="preserve">Krajské kolo: Pohár/trofej v zlatom prevedení. Celková výška pohára: 30-35 cm. </t>
  </si>
  <si>
    <t xml:space="preserve">Krajské kolo: Pohár/trofej v striebornom prevedení. Celková výška pohára: 30-35 cm. </t>
  </si>
  <si>
    <t xml:space="preserve">Krajské kolo: Pohár/trofej v bronzovom prevedení. Celková výška pohára: 30-35 cm. </t>
  </si>
  <si>
    <t xml:space="preserve">Majstrovstvá: Pohár/trofej v zlatom prevedení. Celková výška pohára: 54-58 cm. </t>
  </si>
  <si>
    <t xml:space="preserve">Majstrovstvá: Pohár/trofej v zlatom prevedení. Celková výška pohára: 49-53 cm. </t>
  </si>
  <si>
    <t xml:space="preserve">Majstrovstvá: Pohár/trofej v zlatom prevedení. Celková výška pohára: 45-48 cm. </t>
  </si>
  <si>
    <t>Strieborná kovová medaila s rozmermi 3,5-4,5 x 0,2 cm s očkom na stuhu.</t>
  </si>
  <si>
    <t xml:space="preserve">Zlatá kovová medaila s rozmermi 3,5-4,5 x 0,2 cm  s očkom na stuhu. </t>
  </si>
  <si>
    <t xml:space="preserve">Bronzová kovová medaila s rozmermi 3,5-4,5 x 0,2 cm s očkom na stuhu. </t>
  </si>
  <si>
    <t xml:space="preserve">Zlatá kovová medaila s rozmermi 5x 0,2 cm s očkom na stuhu. </t>
  </si>
  <si>
    <t xml:space="preserve">Strieborná kovová medaila s rozmermi 5x 0,2 cm s očkom na stuhu. </t>
  </si>
  <si>
    <t xml:space="preserve">Bronzová kovová medaila s rozmermi 5x 0,2 cm s očkom na stuhu. </t>
  </si>
  <si>
    <t xml:space="preserve">Stuha na krk vo farbe trikolóry SR (biela, modrá, červená).  </t>
  </si>
  <si>
    <t>Ministerstvo vnútra SR - Logistická základňa pre krízové situácie Rišňovce-objekt Vajnory, Pri starom letisku 10, 831 07 Bratislava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</si>
  <si>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</si>
  <si>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</si>
  <si>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</si>
  <si>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</si>
  <si>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</si>
  <si>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</si>
  <si>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</si>
  <si>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</si>
  <si>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</si>
  <si>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</si>
  <si>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</si>
  <si>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</si>
  <si>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</si>
  <si>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</si>
  <si>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</si>
  <si>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</si>
  <si>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</si>
  <si>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</si>
  <si>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</si>
  <si>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Požadované množstvo (kus)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</si>
  <si>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</si>
  <si>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Jednotková cena  (EUR) s DPH</t>
  </si>
  <si>
    <t>Celková cena  (EUR) bez DPH</t>
  </si>
  <si>
    <t>Celková výška DPH (EUR)</t>
  </si>
  <si>
    <t>Celková cena (EUR) s DPH</t>
  </si>
  <si>
    <t xml:space="preserve">Majstrovstvá: Pohár/trofej v zlatom prevedení. Celková výška pohára: 20-25 cm. </t>
  </si>
  <si>
    <t xml:space="preserve">Majstrovstvá: Pohár/trofej v striebornom prevedení. Celková výška pohára: 20-25 cm. </t>
  </si>
  <si>
    <t xml:space="preserve">Majstrovstvá: Pohár/trofej v bronzovom prevedení. Celková výška pohára: 20-25 cm. </t>
  </si>
  <si>
    <t>Okresné kolo: Pohár/trofej  v zlatom prevedení. Celková výška pohára: 25-30 cm.</t>
  </si>
  <si>
    <t>Predmet zákazky: Poháre a medaily do okresných, krajských kôl a majstrovstiev Slovenskej republiky „Súťaže mladých záchranárov civilnej ochrany" na rok 2026</t>
  </si>
  <si>
    <t>Miesto poskytnutia: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</si>
</sst>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3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9" xfId="2" applyFont="1" applyFill="1" applyBorder="1" applyAlignment="1">
      <alignment horizontal="center" vertical="center" wrapText="1"/>
    </xf>
    <xf numFmtId="164" fontId="8" fillId="5" borderId="10" xfId="2" applyFont="1" applyFill="1" applyBorder="1" applyAlignment="1"/>
    <xf numFmtId="164" fontId="8" fillId="5" borderId="11" xfId="2" applyFont="1" applyFill="1" applyBorder="1" applyAlignment="1"/>
    <xf numFmtId="164" fontId="8" fillId="5" borderId="12" xfId="2" applyFont="1" applyFill="1" applyBorder="1" applyAlignment="1"/>
    <xf numFmtId="164" fontId="8" fillId="5" borderId="13" xfId="2" applyFont="1" applyFill="1" applyBorder="1" applyAlignment="1"/>
    <xf numFmtId="164" fontId="8" fillId="5" borderId="0" xfId="2" applyFont="1" applyFill="1" applyBorder="1" applyAlignment="1"/>
    <xf numFmtId="164" fontId="8" fillId="5" borderId="14" xfId="2" applyFont="1" applyFill="1" applyBorder="1" applyAlignment="1"/>
    <xf numFmtId="164" fontId="8" fillId="5" borderId="15" xfId="2" applyFont="1" applyFill="1" applyBorder="1" applyAlignment="1"/>
    <xf numFmtId="164" fontId="8" fillId="5" borderId="16" xfId="2" applyFont="1" applyFill="1" applyBorder="1" applyAlignment="1"/>
    <xf numFmtId="164" fontId="8" fillId="5" borderId="17" xfId="2" applyFont="1" applyFill="1" applyBorder="1" applyAlignment="1"/>
    <xf numFmtId="164" fontId="7" fillId="2" borderId="9" xfId="2" applyFont="1" applyFill="1" applyBorder="1" applyAlignment="1">
      <alignment horizontal="center" vertical="center" wrapText="1"/>
    </xf>
    <xf numFmtId="164" fontId="8" fillId="2" borderId="18" xfId="2" applyFont="1" applyFill="1" applyBorder="1" applyAlignment="1">
      <alignment horizontal="center" vertical="center" wrapText="1"/>
    </xf>
    <xf numFmtId="164" fontId="8" fillId="0" borderId="19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1" fillId="0" borderId="3" xfId="2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164" fontId="12" fillId="0" borderId="20" xfId="2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left" vertical="center"/>
    </xf>
    <xf numFmtId="164" fontId="8" fillId="7" borderId="9" xfId="2" applyFont="1" applyFill="1" applyBorder="1" applyAlignment="1">
      <alignment horizontal="center" vertical="center" wrapText="1"/>
    </xf>
    <xf numFmtId="170" fontId="7" fillId="4" borderId="3" xfId="2" applyNumberFormat="1" applyFont="1" applyFill="1" applyBorder="1" applyAlignment="1">
      <alignment wrapText="1"/>
    </xf>
    <xf numFmtId="0" fontId="13" fillId="0" borderId="3" xfId="0" applyFont="1" applyBorder="1" applyAlignment="1">
      <alignment vertical="center"/>
    </xf>
    <xf numFmtId="164" fontId="8" fillId="3" borderId="4" xfId="2" applyFont="1" applyFill="1" applyBorder="1" applyAlignment="1">
      <alignment horizontal="center" wrapText="1"/>
    </xf>
    <xf numFmtId="164" fontId="8" fillId="3" borderId="5" xfId="2" applyFont="1" applyFill="1" applyBorder="1" applyAlignment="1">
      <alignment horizontal="center" wrapText="1"/>
    </xf>
    <xf numFmtId="164" fontId="8" fillId="3" borderId="8" xfId="2" applyFont="1" applyFill="1" applyBorder="1" applyAlignment="1">
      <alignment horizontal="center" wrapText="1"/>
    </xf>
    <xf numFmtId="164" fontId="8" fillId="4" borderId="0" xfId="2" applyFont="1" applyFill="1" applyAlignment="1">
      <alignment horizontal="center" vertical="center" wrapText="1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  <xf numFmtId="164" fontId="8" fillId="2" borderId="20" xfId="2" applyFont="1" applyFill="1" applyBorder="1" applyAlignment="1">
      <alignment horizontal="center" vertical="center"/>
    </xf>
    <xf numFmtId="164" fontId="8" fillId="2" borderId="21" xfId="2" applyFont="1" applyFill="1" applyBorder="1" applyAlignment="1">
      <alignment horizontal="center" vertical="center"/>
    </xf>
    <xf numFmtId="164" fontId="8" fillId="2" borderId="19" xfId="2" applyFont="1" applyFill="1" applyBorder="1" applyAlignment="1">
      <alignment horizontal="center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34"/>
  <sheetViews>
    <sheetView tabSelected="1" zoomScale="70" zoomScaleNormal="70" workbookViewId="0">
      <selection activeCell="K10" sqref="K10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5" customHeight="1" x14ac:dyDescent="0.25">
      <c r="A3" s="8" t="s">
        <v>9</v>
      </c>
      <c r="B3" s="17"/>
      <c r="C3" s="24" t="s">
        <v>4</v>
      </c>
      <c r="D3" s="25"/>
      <c r="E3" s="25"/>
      <c r="F3" s="25"/>
      <c r="G3" s="25"/>
      <c r="H3" s="26"/>
    </row>
    <row r="4" spans="1:8" ht="24.95" customHeight="1" x14ac:dyDescent="0.25">
      <c r="A4" s="8" t="s">
        <v>10</v>
      </c>
      <c r="B4" s="17"/>
      <c r="C4" s="24" t="s">
        <v>5</v>
      </c>
      <c r="D4" s="25"/>
      <c r="E4" s="25"/>
      <c r="F4" s="25"/>
      <c r="G4" s="25"/>
      <c r="H4" s="26"/>
    </row>
    <row r="5" spans="1:8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8" s="10" customFormat="1" ht="50.25" customHeight="1" x14ac:dyDescent="0.2">
      <c r="A6" s="46" t="s">
        <v>58</v>
      </c>
      <c r="B6" s="46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3" t="s">
        <v>59</v>
      </c>
      <c r="B8" s="44"/>
      <c r="C8" s="44"/>
      <c r="D8" s="44"/>
      <c r="E8" s="44"/>
      <c r="F8" s="45"/>
      <c r="G8" s="11"/>
      <c r="H8" s="4"/>
    </row>
    <row r="9" spans="1:8" s="12" customFormat="1" ht="26.25" customHeight="1" x14ac:dyDescent="0.25">
      <c r="A9" s="47" t="s">
        <v>28</v>
      </c>
      <c r="B9" s="48"/>
      <c r="C9" s="48"/>
      <c r="D9" s="48"/>
      <c r="E9" s="48"/>
      <c r="F9" s="49"/>
      <c r="G9" s="18"/>
    </row>
    <row r="10" spans="1:8" s="10" customFormat="1" ht="129" customHeight="1" x14ac:dyDescent="0.2">
      <c r="A10" s="30" t="s">
        <v>6</v>
      </c>
      <c r="B10" s="20" t="s">
        <v>12</v>
      </c>
      <c r="C10" s="20" t="s">
        <v>48</v>
      </c>
      <c r="D10" s="40" t="s">
        <v>49</v>
      </c>
      <c r="E10" s="20" t="s">
        <v>50</v>
      </c>
      <c r="F10" s="20" t="s">
        <v>51</v>
      </c>
      <c r="G10" s="31" t="s">
        <v>52</v>
      </c>
      <c r="H10" s="31" t="s">
        <v>53</v>
      </c>
    </row>
    <row r="11" spans="1:8" s="10" customFormat="1" ht="54.75" customHeight="1" x14ac:dyDescent="0.2">
      <c r="A11" s="38" t="s">
        <v>29</v>
      </c>
      <c r="B11" s="36" t="s">
        <v>57</v>
      </c>
      <c r="C11" s="32">
        <v>72</v>
      </c>
      <c r="D11" s="41"/>
      <c r="E11" s="33">
        <f>D11*1.23</f>
        <v>0</v>
      </c>
      <c r="F11" s="33">
        <f>C11*D11</f>
        <v>0</v>
      </c>
      <c r="G11" s="33">
        <f>D11*0.23*C11</f>
        <v>0</v>
      </c>
      <c r="H11" s="33">
        <f>D11*C11*1.23</f>
        <v>0</v>
      </c>
    </row>
    <row r="12" spans="1:8" s="10" customFormat="1" ht="51" customHeight="1" x14ac:dyDescent="0.2">
      <c r="A12" s="38" t="s">
        <v>30</v>
      </c>
      <c r="B12" s="36" t="s">
        <v>13</v>
      </c>
      <c r="C12" s="32">
        <v>72</v>
      </c>
      <c r="D12" s="41"/>
      <c r="E12" s="33">
        <f t="shared" ref="E12:E29" si="0">D12*1.23</f>
        <v>0</v>
      </c>
      <c r="F12" s="33">
        <f t="shared" ref="F12:F29" si="1">C12*D12</f>
        <v>0</v>
      </c>
      <c r="G12" s="33">
        <f t="shared" ref="G12:G29" si="2">D12*0.23*C12</f>
        <v>0</v>
      </c>
      <c r="H12" s="33">
        <f t="shared" ref="H12:H29" si="3">D12*C12*1.23</f>
        <v>0</v>
      </c>
    </row>
    <row r="13" spans="1:8" s="10" customFormat="1" ht="51" customHeight="1" x14ac:dyDescent="0.2">
      <c r="A13" s="38" t="s">
        <v>31</v>
      </c>
      <c r="B13" s="36" t="s">
        <v>14</v>
      </c>
      <c r="C13" s="32">
        <v>72</v>
      </c>
      <c r="D13" s="41"/>
      <c r="E13" s="33">
        <f t="shared" si="0"/>
        <v>0</v>
      </c>
      <c r="F13" s="33">
        <f t="shared" si="1"/>
        <v>0</v>
      </c>
      <c r="G13" s="33">
        <f t="shared" si="2"/>
        <v>0</v>
      </c>
      <c r="H13" s="33">
        <f t="shared" si="3"/>
        <v>0</v>
      </c>
    </row>
    <row r="14" spans="1:8" s="10" customFormat="1" ht="51" customHeight="1" x14ac:dyDescent="0.2">
      <c r="A14" s="38" t="s">
        <v>32</v>
      </c>
      <c r="B14" s="36" t="s">
        <v>15</v>
      </c>
      <c r="C14" s="32">
        <v>8</v>
      </c>
      <c r="D14" s="41"/>
      <c r="E14" s="33">
        <f t="shared" si="0"/>
        <v>0</v>
      </c>
      <c r="F14" s="33">
        <f t="shared" si="1"/>
        <v>0</v>
      </c>
      <c r="G14" s="33">
        <f t="shared" si="2"/>
        <v>0</v>
      </c>
      <c r="H14" s="33">
        <f t="shared" si="3"/>
        <v>0</v>
      </c>
    </row>
    <row r="15" spans="1:8" s="10" customFormat="1" ht="51" customHeight="1" x14ac:dyDescent="0.2">
      <c r="A15" s="38" t="s">
        <v>33</v>
      </c>
      <c r="B15" s="36" t="s">
        <v>16</v>
      </c>
      <c r="C15" s="32">
        <v>8</v>
      </c>
      <c r="D15" s="41"/>
      <c r="E15" s="33">
        <f t="shared" si="0"/>
        <v>0</v>
      </c>
      <c r="F15" s="33">
        <f t="shared" si="1"/>
        <v>0</v>
      </c>
      <c r="G15" s="33">
        <f t="shared" si="2"/>
        <v>0</v>
      </c>
      <c r="H15" s="33">
        <f t="shared" si="3"/>
        <v>0</v>
      </c>
    </row>
    <row r="16" spans="1:8" s="10" customFormat="1" ht="51" customHeight="1" x14ac:dyDescent="0.2">
      <c r="A16" s="38" t="s">
        <v>34</v>
      </c>
      <c r="B16" s="37" t="s">
        <v>17</v>
      </c>
      <c r="C16" s="32">
        <v>8</v>
      </c>
      <c r="D16" s="41"/>
      <c r="E16" s="33">
        <f t="shared" si="0"/>
        <v>0</v>
      </c>
      <c r="F16" s="33">
        <f t="shared" si="1"/>
        <v>0</v>
      </c>
      <c r="G16" s="33">
        <f t="shared" si="2"/>
        <v>0</v>
      </c>
      <c r="H16" s="33">
        <f t="shared" si="3"/>
        <v>0</v>
      </c>
    </row>
    <row r="17" spans="1:8" s="10" customFormat="1" ht="51" customHeight="1" x14ac:dyDescent="0.2">
      <c r="A17" s="38" t="s">
        <v>35</v>
      </c>
      <c r="B17" s="36" t="s">
        <v>18</v>
      </c>
      <c r="C17" s="32">
        <v>1</v>
      </c>
      <c r="D17" s="41"/>
      <c r="E17" s="33">
        <f t="shared" si="0"/>
        <v>0</v>
      </c>
      <c r="F17" s="33">
        <f t="shared" si="1"/>
        <v>0</v>
      </c>
      <c r="G17" s="33">
        <f t="shared" si="2"/>
        <v>0</v>
      </c>
      <c r="H17" s="33">
        <f t="shared" si="3"/>
        <v>0</v>
      </c>
    </row>
    <row r="18" spans="1:8" s="10" customFormat="1" ht="51" customHeight="1" x14ac:dyDescent="0.2">
      <c r="A18" s="38" t="s">
        <v>36</v>
      </c>
      <c r="B18" s="36" t="s">
        <v>19</v>
      </c>
      <c r="C18" s="32">
        <v>1</v>
      </c>
      <c r="D18" s="41"/>
      <c r="E18" s="33">
        <f t="shared" si="0"/>
        <v>0</v>
      </c>
      <c r="F18" s="33">
        <f t="shared" si="1"/>
        <v>0</v>
      </c>
      <c r="G18" s="33">
        <f t="shared" si="2"/>
        <v>0</v>
      </c>
      <c r="H18" s="33">
        <f t="shared" si="3"/>
        <v>0</v>
      </c>
    </row>
    <row r="19" spans="1:8" s="10" customFormat="1" ht="51" customHeight="1" x14ac:dyDescent="0.2">
      <c r="A19" s="38" t="s">
        <v>37</v>
      </c>
      <c r="B19" s="36" t="s">
        <v>20</v>
      </c>
      <c r="C19" s="32">
        <v>1</v>
      </c>
      <c r="D19" s="41"/>
      <c r="E19" s="33">
        <f t="shared" si="0"/>
        <v>0</v>
      </c>
      <c r="F19" s="33">
        <f t="shared" si="1"/>
        <v>0</v>
      </c>
      <c r="G19" s="33">
        <f t="shared" si="2"/>
        <v>0</v>
      </c>
      <c r="H19" s="33">
        <f t="shared" si="3"/>
        <v>0</v>
      </c>
    </row>
    <row r="20" spans="1:8" s="10" customFormat="1" ht="51" customHeight="1" x14ac:dyDescent="0.2">
      <c r="A20" s="38" t="s">
        <v>38</v>
      </c>
      <c r="B20" s="36" t="s">
        <v>54</v>
      </c>
      <c r="C20" s="32">
        <v>4</v>
      </c>
      <c r="D20" s="41"/>
      <c r="E20" s="33">
        <f t="shared" si="0"/>
        <v>0</v>
      </c>
      <c r="F20" s="33">
        <f t="shared" si="1"/>
        <v>0</v>
      </c>
      <c r="G20" s="33">
        <f t="shared" si="2"/>
        <v>0</v>
      </c>
      <c r="H20" s="33">
        <f t="shared" si="3"/>
        <v>0</v>
      </c>
    </row>
    <row r="21" spans="1:8" s="10" customFormat="1" ht="51" customHeight="1" x14ac:dyDescent="0.2">
      <c r="A21" s="38" t="s">
        <v>39</v>
      </c>
      <c r="B21" s="36" t="s">
        <v>55</v>
      </c>
      <c r="C21" s="32">
        <v>4</v>
      </c>
      <c r="D21" s="41"/>
      <c r="E21" s="33">
        <f t="shared" si="0"/>
        <v>0</v>
      </c>
      <c r="F21" s="33">
        <f t="shared" si="1"/>
        <v>0</v>
      </c>
      <c r="G21" s="33">
        <f t="shared" si="2"/>
        <v>0</v>
      </c>
      <c r="H21" s="33">
        <f t="shared" si="3"/>
        <v>0</v>
      </c>
    </row>
    <row r="22" spans="1:8" s="10" customFormat="1" ht="51" customHeight="1" x14ac:dyDescent="0.2">
      <c r="A22" s="38" t="s">
        <v>40</v>
      </c>
      <c r="B22" s="36" t="s">
        <v>56</v>
      </c>
      <c r="C22" s="32">
        <v>4</v>
      </c>
      <c r="D22" s="41"/>
      <c r="E22" s="33">
        <f t="shared" si="0"/>
        <v>0</v>
      </c>
      <c r="F22" s="33">
        <f t="shared" si="1"/>
        <v>0</v>
      </c>
      <c r="G22" s="33">
        <f t="shared" si="2"/>
        <v>0</v>
      </c>
      <c r="H22" s="33">
        <f t="shared" si="3"/>
        <v>0</v>
      </c>
    </row>
    <row r="23" spans="1:8" s="10" customFormat="1" ht="51" customHeight="1" x14ac:dyDescent="0.2">
      <c r="A23" s="38" t="s">
        <v>41</v>
      </c>
      <c r="B23" s="36" t="s">
        <v>22</v>
      </c>
      <c r="C23" s="32">
        <v>360</v>
      </c>
      <c r="D23" s="41"/>
      <c r="E23" s="33">
        <f t="shared" si="0"/>
        <v>0</v>
      </c>
      <c r="F23" s="33">
        <f t="shared" si="1"/>
        <v>0</v>
      </c>
      <c r="G23" s="33">
        <f t="shared" si="2"/>
        <v>0</v>
      </c>
      <c r="H23" s="33">
        <f t="shared" si="3"/>
        <v>0</v>
      </c>
    </row>
    <row r="24" spans="1:8" s="10" customFormat="1" ht="51" customHeight="1" x14ac:dyDescent="0.2">
      <c r="A24" s="38" t="s">
        <v>42</v>
      </c>
      <c r="B24" s="36" t="s">
        <v>21</v>
      </c>
      <c r="C24" s="32">
        <v>360</v>
      </c>
      <c r="D24" s="41"/>
      <c r="E24" s="33">
        <f t="shared" si="0"/>
        <v>0</v>
      </c>
      <c r="F24" s="33">
        <f t="shared" si="1"/>
        <v>0</v>
      </c>
      <c r="G24" s="33">
        <f t="shared" si="2"/>
        <v>0</v>
      </c>
      <c r="H24" s="33">
        <f t="shared" si="3"/>
        <v>0</v>
      </c>
    </row>
    <row r="25" spans="1:8" s="10" customFormat="1" ht="51" customHeight="1" x14ac:dyDescent="0.2">
      <c r="A25" s="38" t="s">
        <v>43</v>
      </c>
      <c r="B25" s="36" t="s">
        <v>23</v>
      </c>
      <c r="C25" s="32">
        <v>360</v>
      </c>
      <c r="D25" s="41"/>
      <c r="E25" s="33">
        <f t="shared" si="0"/>
        <v>0</v>
      </c>
      <c r="F25" s="33">
        <f t="shared" si="1"/>
        <v>0</v>
      </c>
      <c r="G25" s="33">
        <f t="shared" si="2"/>
        <v>0</v>
      </c>
      <c r="H25" s="33">
        <f t="shared" si="3"/>
        <v>0</v>
      </c>
    </row>
    <row r="26" spans="1:8" s="10" customFormat="1" ht="51" customHeight="1" x14ac:dyDescent="0.2">
      <c r="A26" s="38" t="s">
        <v>44</v>
      </c>
      <c r="B26" s="36" t="s">
        <v>24</v>
      </c>
      <c r="C26" s="32">
        <v>40</v>
      </c>
      <c r="D26" s="41"/>
      <c r="E26" s="33">
        <f t="shared" si="0"/>
        <v>0</v>
      </c>
      <c r="F26" s="33">
        <f t="shared" si="1"/>
        <v>0</v>
      </c>
      <c r="G26" s="33">
        <f t="shared" si="2"/>
        <v>0</v>
      </c>
      <c r="H26" s="33">
        <f t="shared" si="3"/>
        <v>0</v>
      </c>
    </row>
    <row r="27" spans="1:8" s="10" customFormat="1" ht="51" customHeight="1" x14ac:dyDescent="0.2">
      <c r="A27" s="38" t="s">
        <v>45</v>
      </c>
      <c r="B27" s="36" t="s">
        <v>25</v>
      </c>
      <c r="C27" s="32">
        <v>40</v>
      </c>
      <c r="D27" s="41"/>
      <c r="E27" s="33">
        <f t="shared" si="0"/>
        <v>0</v>
      </c>
      <c r="F27" s="33">
        <f t="shared" si="1"/>
        <v>0</v>
      </c>
      <c r="G27" s="33">
        <f t="shared" si="2"/>
        <v>0</v>
      </c>
      <c r="H27" s="33">
        <f t="shared" si="3"/>
        <v>0</v>
      </c>
    </row>
    <row r="28" spans="1:8" s="10" customFormat="1" ht="51" customHeight="1" x14ac:dyDescent="0.2">
      <c r="A28" s="38" t="s">
        <v>46</v>
      </c>
      <c r="B28" s="42" t="s">
        <v>26</v>
      </c>
      <c r="C28" s="32">
        <v>40</v>
      </c>
      <c r="D28" s="41"/>
      <c r="E28" s="33">
        <f t="shared" si="0"/>
        <v>0</v>
      </c>
      <c r="F28" s="33">
        <f t="shared" si="1"/>
        <v>0</v>
      </c>
      <c r="G28" s="33">
        <f t="shared" si="2"/>
        <v>0</v>
      </c>
      <c r="H28" s="33">
        <f t="shared" si="3"/>
        <v>0</v>
      </c>
    </row>
    <row r="29" spans="1:8" s="10" customFormat="1" ht="51" customHeight="1" x14ac:dyDescent="0.2">
      <c r="A29" s="38" t="s">
        <v>47</v>
      </c>
      <c r="B29" s="36" t="s">
        <v>27</v>
      </c>
      <c r="C29" s="32">
        <v>1200</v>
      </c>
      <c r="D29" s="41"/>
      <c r="E29" s="33">
        <f t="shared" si="0"/>
        <v>0</v>
      </c>
      <c r="F29" s="33">
        <f t="shared" si="1"/>
        <v>0</v>
      </c>
      <c r="G29" s="33">
        <f t="shared" si="2"/>
        <v>0</v>
      </c>
      <c r="H29" s="33">
        <f t="shared" si="3"/>
        <v>0</v>
      </c>
    </row>
    <row r="30" spans="1:8" s="13" customFormat="1" ht="56.25" customHeight="1" x14ac:dyDescent="0.2">
      <c r="A30" s="50" t="s">
        <v>11</v>
      </c>
      <c r="B30" s="51"/>
      <c r="C30" s="51"/>
      <c r="D30" s="51"/>
      <c r="E30" s="52"/>
      <c r="F30" s="34">
        <f>SUM(F11:F29)</f>
        <v>0</v>
      </c>
      <c r="G30" s="35">
        <f>SUM(G11:G29)</f>
        <v>0</v>
      </c>
      <c r="H30" s="34">
        <f>SUM(H11:H29)</f>
        <v>0</v>
      </c>
    </row>
    <row r="31" spans="1:8" ht="15" x14ac:dyDescent="0.2">
      <c r="A31" s="19"/>
      <c r="B31" s="17"/>
      <c r="C31" s="16"/>
      <c r="D31" s="4"/>
      <c r="E31" s="4"/>
      <c r="F31" s="4"/>
      <c r="G31" s="11"/>
      <c r="H31" s="4"/>
    </row>
    <row r="32" spans="1:8" ht="15" x14ac:dyDescent="0.2">
      <c r="A32" s="19"/>
      <c r="B32" s="17"/>
      <c r="C32" s="16"/>
      <c r="D32" s="4"/>
      <c r="E32" s="4"/>
      <c r="F32" s="4"/>
      <c r="G32" s="11"/>
      <c r="H32" s="4"/>
    </row>
    <row r="33" spans="1:8" ht="34.5" customHeight="1" x14ac:dyDescent="0.2">
      <c r="A33" s="19"/>
      <c r="B33" s="39" t="s">
        <v>7</v>
      </c>
      <c r="C33" s="16"/>
      <c r="D33" s="4"/>
      <c r="E33" s="4"/>
      <c r="F33" s="4"/>
      <c r="G33" s="15"/>
      <c r="H33" s="4"/>
    </row>
    <row r="34" spans="1:8" ht="34.5" customHeight="1" x14ac:dyDescent="0.2">
      <c r="A34" s="19"/>
      <c r="B34" s="39" t="s">
        <v>8</v>
      </c>
      <c r="C34" s="16"/>
      <c r="D34" s="4"/>
      <c r="E34" s="4"/>
      <c r="F34" s="4"/>
      <c r="G34" s="11"/>
      <c r="H34" s="4"/>
    </row>
  </sheetData>
  <mergeCells count="4">
    <mergeCell ref="A8:F8"/>
    <mergeCell ref="A6:B6"/>
    <mergeCell ref="A9:F9"/>
    <mergeCell ref="A30:E30"/>
  </mergeCells>
  <pageMargins left="0.70826771653543308" right="0.70826771653543308" top="1.1417322834645671" bottom="1.1417322834645671" header="0.74803149606299213" footer="0.74803149606299213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Soňa Baková</cp:lastModifiedBy>
  <cp:lastPrinted>2025-08-05T10:41:18Z</cp:lastPrinted>
  <dcterms:created xsi:type="dcterms:W3CDTF">2022-09-29T11:34:46Z</dcterms:created>
  <dcterms:modified xsi:type="dcterms:W3CDTF">2025-08-06T12:42:59Z</dcterms:modified>
</cp:coreProperties>
</file>