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3_2025_Humenné/2_SP/"/>
    </mc:Choice>
  </mc:AlternateContent>
  <xr:revisionPtr revIDLastSave="0" documentId="13_ncr:1_{9340CE6D-CE38-F04C-A438-96258B6F8C0B}" xr6:coauthVersionLast="47" xr6:coauthVersionMax="47" xr10:uidLastSave="{00000000-0000-0000-0000-000000000000}"/>
  <bookViews>
    <workbookView xWindow="0" yWindow="17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6" i="1"/>
  <c r="J74" i="1" l="1"/>
</calcChain>
</file>

<file path=xl/sharedStrings.xml><?xml version="1.0" encoding="utf-8"?>
<sst xmlns="http://schemas.openxmlformats.org/spreadsheetml/2006/main" count="229" uniqueCount="96">
  <si>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</si>
  <si>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</si>
  <si>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</si>
  <si>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</si>
  <si>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</si>
  <si>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</si>
  <si>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</si>
  <si>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</si>
  <si>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</si>
  <si>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</si>
  <si>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</si>
  <si>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</si>
  <si>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</si>
  <si>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</si>
  <si>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</si>
  <si>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</si>
  <si>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</si>
  <si>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</si>
  <si>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</si>
  <si>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</si>
  <si>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</si>
  <si>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</si>
  <si>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</si>
  <si>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</si>
  <si>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</si>
  <si>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</si>
  <si>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d90x5,4/6000mm PN10 SDR17</t>
  </si>
  <si>
    <t>Rúra HDPE PE100 d110x6,6/6000mm PN10 SDR17</t>
  </si>
  <si>
    <t>Tvarovka na spájanie HDPE mechanická koleno d32x1" PN16 VOZ</t>
  </si>
  <si>
    <t>Tvarovka na spájanie HDPE mechanická koleno d32x32 PN16</t>
  </si>
  <si>
    <t>Tvarovka na spájanie HDPE mechanická spojka d32x1" PN16 VOZ</t>
  </si>
  <si>
    <t>Tvarovka na spájanie HDPE mechanická spojka d32x3/4" PN16 VOZ</t>
  </si>
  <si>
    <t>Tvarovka na spájanie HDPE mechanická spojka priama d32 PN16</t>
  </si>
  <si>
    <t>Tvarovka HDPE elektrofúzna objímka d90 SDR11</t>
  </si>
  <si>
    <t>Tvarovka HDPE elektrofúzna koleno d90/90° SDR11</t>
  </si>
  <si>
    <t>Prírubová spojka E DN80 PN10/16 EPDM (multi, s istením proti posunu)</t>
  </si>
  <si>
    <t>Prírubová spojka E DN100 PN10/16 EPDM (multi, s istením proti posunu)</t>
  </si>
  <si>
    <t>Pás navŕtavací pre liatinové a oceľové potrubie DN100/1 1/4"</t>
  </si>
  <si>
    <t>Hydrant podzemný DN80/1250 PN16</t>
  </si>
  <si>
    <t>Poklop posúvačový pevný, PA/GG</t>
  </si>
  <si>
    <t>Poklop ventilový pevný, PA/GG, H=250mm</t>
  </si>
  <si>
    <t>Poklop hydrantový pevný, PA/GG</t>
  </si>
  <si>
    <t>m</t>
  </si>
  <si>
    <t>Tvarovka na spájanie HDPE mechanická spojka d32x1" PN16 VNZ</t>
  </si>
  <si>
    <t>Rúra PVC kanalizačná hladká plnostenná SN8 d315/5000mm</t>
  </si>
  <si>
    <t>Tvarovka PVC hladké presuvka d200</t>
  </si>
  <si>
    <t>Tvarovka PVC hladké presuvka d250</t>
  </si>
  <si>
    <t>Tvarovka PVC hladké presuvka d315</t>
  </si>
  <si>
    <t>Tvarovka liatinová prírubová FFR DN100/80 PN16, 8-dierová príruba</t>
  </si>
  <si>
    <t>Pás navŕtavací so závitovým napojením pre PE a PVC potrubie d90/1 1/4", min. šírka 110mm</t>
  </si>
  <si>
    <t>Posúvač domovej prípojky liatinový s VOZ/hrdlo pre PE potrubie 1 1/4"/d32</t>
  </si>
  <si>
    <t>Názov: DNS VAKM výzva 73/2025 pre závod Humenné, Osloboditeľov 108 - pre Časť 1</t>
  </si>
  <si>
    <t>Rúra HDPE PE100 d63x3,8mm/50m PN10 SDR17 kotúč</t>
  </si>
  <si>
    <t xml:space="preserve">Tvarovka na spájanie HDPE mechanická koleno d32x1" PN16 VNZ </t>
  </si>
  <si>
    <t>Tvarovka na spájanie HDPE mechanická spojka d25x3/4" PN16 VOZ</t>
  </si>
  <si>
    <t>Tvarovka na spájanie HDPE mechanická spojka redukovaná d50/40 PN16</t>
  </si>
  <si>
    <t>Tvarovka na spájanie HDPE mechanická spojka redukovaná d32/20 PN16</t>
  </si>
  <si>
    <t>Tvarovka na spájanie HDPE mechanická spojka redukovaná d32/25 PN16</t>
  </si>
  <si>
    <t>Tvarovka na spájanie HDPE mechanická spojka redukovaná d40/32 PN16</t>
  </si>
  <si>
    <t>Tvarovka na spájanie HDPE mechanická spojka redukovaná d50/32 PN16</t>
  </si>
  <si>
    <t>Tvarovka na spájanie HDPE mechanická spojka redukovaná d63/32 PN16</t>
  </si>
  <si>
    <t>Tvarovka na spájanie HDPE mechanická spojka redukovaná d63/40 PN16</t>
  </si>
  <si>
    <t>Tvarovka na spájanie HDPE mechanická spojka redukovaná d63/50 PN16</t>
  </si>
  <si>
    <t>Tvarovka HDPE elektrofúzna objímka d32 SDR11</t>
  </si>
  <si>
    <t>Tvarovka HDPE elektrofúzna koleno d110/45° SDR11</t>
  </si>
  <si>
    <t>Tvarovka HDPE elektrofúzna koleno d110/90° SDR11</t>
  </si>
  <si>
    <t>Tvarovka HDPE elektrofúzna koleno d32/90° SDR11</t>
  </si>
  <si>
    <t>Tvarovka HDPE elektrofúzna koleno d63/90° SDR11</t>
  </si>
  <si>
    <t>Tvarovka HDPE elektrofúzna koleno d63/45° SDR11</t>
  </si>
  <si>
    <t>Tvarovka HDPE elektrofúzna koleno d90/30° SDR11</t>
  </si>
  <si>
    <t>Tvarovka HDPE elektrofúzna koleno d90/45° SDR11</t>
  </si>
  <si>
    <t>Tvarovka HDPE na tupo lemový nákružok d110 SDR17</t>
  </si>
  <si>
    <t>Tvarovka HDPE elektrofúzna redukcia d40/32 SDR11</t>
  </si>
  <si>
    <t>Tvarovka HDPE elektrofúzna redukcia d50/40 SDR11</t>
  </si>
  <si>
    <t>Tvarovka HDPE elektrofúzna redukcia d50/32 SDR11</t>
  </si>
  <si>
    <t>Tvarovka HDPE elektrofúzna redukcia d63/32 SDR11</t>
  </si>
  <si>
    <t>Tvarovka HDPE elektrofúzna redukcia d63/40 SDR11</t>
  </si>
  <si>
    <t>Tvarovka HDPE elektrofúzna redukcia d63/50 SDR11</t>
  </si>
  <si>
    <t>Tvarovka HDPE elektrofúzna redukcia d90/63 SDR11</t>
  </si>
  <si>
    <t>Rúra PVC kanalizačná hladká plnostenná SN8 d110/3000mm</t>
  </si>
  <si>
    <t>Rúra PVC kanalizačná hladká plnostenná SN8 d110/5000mm</t>
  </si>
  <si>
    <t>Rúra PVC kanalizačná hladká plnostenná SN8 d125/3000mm</t>
  </si>
  <si>
    <t>Rúra PVC kanalizačná hladká plnostenná SN8 d200/3000mm</t>
  </si>
  <si>
    <t>Rúra PVC kanalizačná hladká plnostenná SN8 d250/2000mm</t>
  </si>
  <si>
    <t>Tvarovka PVC hladké presuvka d160</t>
  </si>
  <si>
    <t>Dodatočné napojenie na betónové alebo železobetónové potrubie s integrovaným guľovým kĺbom DN 160, L=110mm</t>
  </si>
  <si>
    <t>Tvarovka liatinová prírubová N/PP (pätkové koleno 90°) DN80 PN25, 8-dierová príruba</t>
  </si>
  <si>
    <t>Pás navŕtavací pre liatinové a oceľové potrubie DN80/1 1/4"</t>
  </si>
  <si>
    <t>Pás navŕtavací uzáverový pre liatinové a oceľové potrubie DN100/2"</t>
  </si>
  <si>
    <t>Pás navŕtavací univerzálny pre liatinové, oceľové a azbestocementové potrubie so závitovým výstupom DN150/2"</t>
  </si>
  <si>
    <t>Pás navŕtavací so závitovým napojením pre PE a PVC potrubie d110/1 1/4", min. šírka 120mm</t>
  </si>
  <si>
    <t>Pás navŕtavací so závitovým napojením pre PE a PVC potrubie d110/2" , min. šírka 120mm</t>
  </si>
  <si>
    <t>Pás navŕtavací so závitovým napojením pre PE a PVC potrubie d160/2", min. šírka 120mm</t>
  </si>
  <si>
    <t>Vodomerná zostava s odvodňovacím ventilom, uzamykateľná, minimálna dĺžka 60 cm</t>
  </si>
  <si>
    <t>Súprava zemná teleskopická k posúvaču pre domové prípojky DN3/4"-2" 1,3-1,8m</t>
  </si>
  <si>
    <t>Súprava zemná tuhá k posúvaču pre domové prípojky DN3/4"-2" 1,50m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</si>
</sst>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0"/>
  <sheetViews>
    <sheetView tabSelected="1" topLeftCell="A42" zoomScale="115" zoomScaleNormal="85" workbookViewId="0">
      <selection activeCell="C81" sqref="C8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8" t="s">
        <v>51</v>
      </c>
      <c r="C2" s="39"/>
      <c r="D2" s="39"/>
      <c r="E2" s="39"/>
      <c r="F2" s="39"/>
      <c r="G2" s="39"/>
      <c r="H2" s="39"/>
      <c r="I2" s="39"/>
      <c r="J2" s="39"/>
    </row>
    <row r="3" spans="2:10" ht="17.25" customHeight="1" x14ac:dyDescent="0.15">
      <c r="B3" s="43" t="s">
        <v>25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34" t="s">
        <v>52</v>
      </c>
      <c r="D6" s="28" t="s">
        <v>42</v>
      </c>
      <c r="E6" s="25">
        <v>150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25" t="s">
        <v>26</v>
      </c>
      <c r="D7" s="28" t="s">
        <v>42</v>
      </c>
      <c r="E7" s="25">
        <v>72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15">
      <c r="B8" s="26">
        <v>3</v>
      </c>
      <c r="C8" s="27" t="s">
        <v>27</v>
      </c>
      <c r="D8" s="29" t="s">
        <v>42</v>
      </c>
      <c r="E8" s="27">
        <v>60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25" t="s">
        <v>53</v>
      </c>
      <c r="D9" s="28" t="s">
        <v>24</v>
      </c>
      <c r="E9" s="25">
        <v>20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25" t="s">
        <v>28</v>
      </c>
      <c r="D10" s="28" t="s">
        <v>24</v>
      </c>
      <c r="E10" s="25">
        <v>20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27" t="s">
        <v>29</v>
      </c>
      <c r="D11" s="29" t="s">
        <v>24</v>
      </c>
      <c r="E11" s="27">
        <v>60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25" t="s">
        <v>54</v>
      </c>
      <c r="D12" s="29" t="s">
        <v>24</v>
      </c>
      <c r="E12" s="27">
        <v>30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27" t="s">
        <v>43</v>
      </c>
      <c r="D13" s="29" t="s">
        <v>24</v>
      </c>
      <c r="E13" s="27">
        <v>10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27" t="s">
        <v>30</v>
      </c>
      <c r="D14" s="29" t="s">
        <v>24</v>
      </c>
      <c r="E14" s="27">
        <v>70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25" t="s">
        <v>31</v>
      </c>
      <c r="D15" s="28" t="s">
        <v>24</v>
      </c>
      <c r="E15" s="25">
        <v>60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27" t="s">
        <v>32</v>
      </c>
      <c r="D16" s="29" t="s">
        <v>24</v>
      </c>
      <c r="E16" s="27">
        <v>20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25" t="s">
        <v>55</v>
      </c>
      <c r="D17" s="28" t="s">
        <v>24</v>
      </c>
      <c r="E17" s="25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36" t="s">
        <v>56</v>
      </c>
      <c r="D18" s="37" t="s">
        <v>24</v>
      </c>
      <c r="E18" s="25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25" t="s">
        <v>57</v>
      </c>
      <c r="D19" s="28" t="s">
        <v>24</v>
      </c>
      <c r="E19" s="25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34" t="s">
        <v>58</v>
      </c>
      <c r="D20" s="28" t="s">
        <v>24</v>
      </c>
      <c r="E20" s="25">
        <v>4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34" t="s">
        <v>59</v>
      </c>
      <c r="D21" s="28" t="s">
        <v>24</v>
      </c>
      <c r="E21" s="25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34" t="s">
        <v>60</v>
      </c>
      <c r="D22" s="28" t="s">
        <v>24</v>
      </c>
      <c r="E22" s="25">
        <v>4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34" t="s">
        <v>61</v>
      </c>
      <c r="D23" s="28" t="s">
        <v>24</v>
      </c>
      <c r="E23" s="25">
        <v>4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34" t="s">
        <v>62</v>
      </c>
      <c r="D24" s="28" t="s">
        <v>24</v>
      </c>
      <c r="E24" s="25">
        <v>4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34" t="s">
        <v>63</v>
      </c>
      <c r="D25" s="29" t="s">
        <v>24</v>
      </c>
      <c r="E25" s="27">
        <v>30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34" t="s">
        <v>33</v>
      </c>
      <c r="D26" s="28" t="s">
        <v>24</v>
      </c>
      <c r="E26" s="25">
        <v>10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34" t="s">
        <v>64</v>
      </c>
      <c r="D27" s="28" t="s">
        <v>24</v>
      </c>
      <c r="E27" s="25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34" t="s">
        <v>65</v>
      </c>
      <c r="D28" s="28" t="s">
        <v>24</v>
      </c>
      <c r="E28" s="25">
        <v>14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34" t="s">
        <v>66</v>
      </c>
      <c r="D29" s="28" t="s">
        <v>24</v>
      </c>
      <c r="E29" s="25">
        <v>10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34" t="s">
        <v>67</v>
      </c>
      <c r="D30" s="28" t="s">
        <v>24</v>
      </c>
      <c r="E30" s="25">
        <v>6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34" t="s">
        <v>68</v>
      </c>
      <c r="D31" s="28" t="s">
        <v>24</v>
      </c>
      <c r="E31" s="25">
        <v>6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34" t="s">
        <v>69</v>
      </c>
      <c r="D32" s="28" t="s">
        <v>24</v>
      </c>
      <c r="E32" s="25">
        <v>2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34" t="s">
        <v>70</v>
      </c>
      <c r="D33" s="28" t="s">
        <v>24</v>
      </c>
      <c r="E33" s="25">
        <v>2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34" t="s">
        <v>34</v>
      </c>
      <c r="D34" s="29" t="s">
        <v>24</v>
      </c>
      <c r="E34" s="27">
        <v>4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34" t="s">
        <v>71</v>
      </c>
      <c r="D35" s="28" t="s">
        <v>24</v>
      </c>
      <c r="E35" s="25">
        <v>10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34" t="s">
        <v>72</v>
      </c>
      <c r="D36" s="28" t="s">
        <v>24</v>
      </c>
      <c r="E36" s="25">
        <v>10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34" t="s">
        <v>73</v>
      </c>
      <c r="D37" s="28" t="s">
        <v>24</v>
      </c>
      <c r="E37" s="25">
        <v>10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34" t="s">
        <v>74</v>
      </c>
      <c r="D38" s="28" t="s">
        <v>24</v>
      </c>
      <c r="E38" s="25">
        <v>10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34" t="s">
        <v>75</v>
      </c>
      <c r="D39" s="28" t="s">
        <v>24</v>
      </c>
      <c r="E39" s="25">
        <v>10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34" t="s">
        <v>76</v>
      </c>
      <c r="D40" s="28" t="s">
        <v>24</v>
      </c>
      <c r="E40" s="25">
        <v>10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34" t="s">
        <v>77</v>
      </c>
      <c r="D41" s="28" t="s">
        <v>24</v>
      </c>
      <c r="E41" s="25">
        <v>10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34" t="s">
        <v>78</v>
      </c>
      <c r="D42" s="28" t="s">
        <v>24</v>
      </c>
      <c r="E42" s="25">
        <v>4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6">
        <v>38</v>
      </c>
      <c r="C43" s="34" t="s">
        <v>79</v>
      </c>
      <c r="D43" s="30" t="s">
        <v>24</v>
      </c>
      <c r="E43" s="25">
        <v>4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34" t="s">
        <v>80</v>
      </c>
      <c r="D44" s="30" t="s">
        <v>24</v>
      </c>
      <c r="E44" s="25">
        <v>10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34" t="s">
        <v>81</v>
      </c>
      <c r="D45" s="30" t="s">
        <v>24</v>
      </c>
      <c r="E45" s="25">
        <v>4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34" t="s">
        <v>82</v>
      </c>
      <c r="D46" s="30" t="s">
        <v>24</v>
      </c>
      <c r="E46" s="25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34" t="s">
        <v>83</v>
      </c>
      <c r="D47" s="30" t="s">
        <v>24</v>
      </c>
      <c r="E47" s="25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34" t="s">
        <v>44</v>
      </c>
      <c r="D48" s="30" t="s">
        <v>24</v>
      </c>
      <c r="E48" s="25">
        <v>1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6">
        <v>44</v>
      </c>
      <c r="C49" s="34" t="s">
        <v>84</v>
      </c>
      <c r="D49" s="30" t="s">
        <v>24</v>
      </c>
      <c r="E49" s="25">
        <v>10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6">
        <v>45</v>
      </c>
      <c r="C50" s="34" t="s">
        <v>45</v>
      </c>
      <c r="D50" s="30" t="s">
        <v>24</v>
      </c>
      <c r="E50" s="25">
        <v>2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6">
        <v>46</v>
      </c>
      <c r="C51" s="34" t="s">
        <v>46</v>
      </c>
      <c r="D51" s="30" t="s">
        <v>24</v>
      </c>
      <c r="E51" s="25">
        <v>2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6">
        <v>47</v>
      </c>
      <c r="C52" s="34" t="s">
        <v>47</v>
      </c>
      <c r="D52" s="30" t="s">
        <v>24</v>
      </c>
      <c r="E52" s="25">
        <v>4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6">
        <v>48</v>
      </c>
      <c r="C53" s="34" t="s">
        <v>85</v>
      </c>
      <c r="D53" s="30" t="s">
        <v>24</v>
      </c>
      <c r="E53" s="25">
        <v>10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6">
        <v>49</v>
      </c>
      <c r="C54" s="34" t="s">
        <v>48</v>
      </c>
      <c r="D54" s="31" t="s">
        <v>24</v>
      </c>
      <c r="E54" s="25">
        <v>5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6">
        <v>50</v>
      </c>
      <c r="C55" s="34" t="s">
        <v>86</v>
      </c>
      <c r="D55" s="31" t="s">
        <v>24</v>
      </c>
      <c r="E55" s="25">
        <v>4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6">
        <v>51</v>
      </c>
      <c r="C56" s="34" t="s">
        <v>35</v>
      </c>
      <c r="D56" s="31" t="s">
        <v>24</v>
      </c>
      <c r="E56" s="25">
        <v>6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6">
        <v>52</v>
      </c>
      <c r="C57" s="34" t="s">
        <v>36</v>
      </c>
      <c r="D57" s="31" t="s">
        <v>24</v>
      </c>
      <c r="E57" s="25">
        <v>4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6">
        <v>53</v>
      </c>
      <c r="C58" s="34" t="s">
        <v>37</v>
      </c>
      <c r="D58" s="32" t="s">
        <v>24</v>
      </c>
      <c r="E58" s="25">
        <v>24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6">
        <v>54</v>
      </c>
      <c r="C59" s="34" t="s">
        <v>87</v>
      </c>
      <c r="D59" s="32" t="s">
        <v>24</v>
      </c>
      <c r="E59" s="25">
        <v>20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6">
        <v>55</v>
      </c>
      <c r="C60" s="34" t="s">
        <v>88</v>
      </c>
      <c r="D60" s="32" t="s">
        <v>24</v>
      </c>
      <c r="E60" s="25">
        <v>1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6">
        <v>56</v>
      </c>
      <c r="C61" s="34" t="s">
        <v>89</v>
      </c>
      <c r="D61" s="32" t="s">
        <v>24</v>
      </c>
      <c r="E61" s="25">
        <v>1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6">
        <v>57</v>
      </c>
      <c r="C62" s="34" t="s">
        <v>49</v>
      </c>
      <c r="D62" s="35" t="s">
        <v>24</v>
      </c>
      <c r="E62" s="27">
        <v>30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6">
        <v>58</v>
      </c>
      <c r="C63" s="34" t="s">
        <v>90</v>
      </c>
      <c r="D63" s="35" t="s">
        <v>24</v>
      </c>
      <c r="E63" s="27">
        <v>50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6">
        <v>59</v>
      </c>
      <c r="C64" s="34" t="s">
        <v>91</v>
      </c>
      <c r="D64" s="35" t="s">
        <v>24</v>
      </c>
      <c r="E64" s="27">
        <v>1</v>
      </c>
      <c r="F64" s="10" t="s">
        <v>11</v>
      </c>
      <c r="G64" s="11"/>
      <c r="H64" s="12"/>
      <c r="I64" s="13"/>
      <c r="J64" s="14">
        <f t="shared" si="0"/>
        <v>0</v>
      </c>
    </row>
    <row r="65" spans="2:11" ht="15" customHeight="1" x14ac:dyDescent="0.15">
      <c r="B65" s="26">
        <v>60</v>
      </c>
      <c r="C65" s="34" t="s">
        <v>92</v>
      </c>
      <c r="D65" s="35" t="s">
        <v>24</v>
      </c>
      <c r="E65" s="27">
        <v>1</v>
      </c>
      <c r="F65" s="10" t="s">
        <v>11</v>
      </c>
      <c r="G65" s="11"/>
      <c r="H65" s="12"/>
      <c r="I65" s="13"/>
      <c r="J65" s="14">
        <f t="shared" si="0"/>
        <v>0</v>
      </c>
    </row>
    <row r="66" spans="2:11" ht="15" customHeight="1" x14ac:dyDescent="0.2">
      <c r="B66" s="26">
        <v>61</v>
      </c>
      <c r="C66" s="34" t="s">
        <v>38</v>
      </c>
      <c r="D66" s="33" t="s">
        <v>24</v>
      </c>
      <c r="E66" s="27">
        <v>1</v>
      </c>
      <c r="F66" s="10" t="s">
        <v>11</v>
      </c>
      <c r="G66" s="11"/>
      <c r="H66" s="12"/>
      <c r="I66" s="13"/>
      <c r="J66" s="14">
        <f t="shared" si="0"/>
        <v>0</v>
      </c>
    </row>
    <row r="67" spans="2:11" ht="15" customHeight="1" x14ac:dyDescent="0.2">
      <c r="B67" s="26">
        <v>62</v>
      </c>
      <c r="C67" s="34" t="s">
        <v>93</v>
      </c>
      <c r="D67" s="33" t="s">
        <v>24</v>
      </c>
      <c r="E67" s="27">
        <v>50</v>
      </c>
      <c r="F67" s="10" t="s">
        <v>11</v>
      </c>
      <c r="G67" s="11"/>
      <c r="H67" s="12"/>
      <c r="I67" s="13"/>
      <c r="J67" s="14">
        <f t="shared" si="0"/>
        <v>0</v>
      </c>
    </row>
    <row r="68" spans="2:11" ht="15" customHeight="1" x14ac:dyDescent="0.15">
      <c r="B68" s="26">
        <v>63</v>
      </c>
      <c r="C68" s="34" t="s">
        <v>94</v>
      </c>
      <c r="D68" s="29" t="s">
        <v>24</v>
      </c>
      <c r="E68" s="27">
        <v>50</v>
      </c>
      <c r="F68" s="10" t="s">
        <v>11</v>
      </c>
      <c r="G68" s="11"/>
      <c r="H68" s="12"/>
      <c r="I68" s="13"/>
      <c r="J68" s="14">
        <f t="shared" si="0"/>
        <v>0</v>
      </c>
    </row>
    <row r="69" spans="2:11" ht="15" customHeight="1" x14ac:dyDescent="0.15">
      <c r="B69" s="26">
        <v>64</v>
      </c>
      <c r="C69" s="34" t="s">
        <v>95</v>
      </c>
      <c r="D69" s="28" t="s">
        <v>24</v>
      </c>
      <c r="E69" s="25">
        <v>70</v>
      </c>
      <c r="F69" s="10" t="s">
        <v>11</v>
      </c>
      <c r="G69" s="11"/>
      <c r="H69" s="12"/>
      <c r="I69" s="13"/>
      <c r="J69" s="14">
        <f t="shared" si="0"/>
        <v>0</v>
      </c>
    </row>
    <row r="70" spans="2:11" ht="15" customHeight="1" x14ac:dyDescent="0.15">
      <c r="B70" s="26">
        <v>65</v>
      </c>
      <c r="C70" s="34" t="s">
        <v>50</v>
      </c>
      <c r="D70" s="29" t="s">
        <v>24</v>
      </c>
      <c r="E70" s="27">
        <v>70</v>
      </c>
      <c r="F70" s="10" t="s">
        <v>11</v>
      </c>
      <c r="G70" s="11"/>
      <c r="H70" s="12"/>
      <c r="I70" s="13"/>
      <c r="J70" s="14">
        <f t="shared" si="0"/>
        <v>0</v>
      </c>
    </row>
    <row r="71" spans="2:11" ht="15" customHeight="1" x14ac:dyDescent="0.15">
      <c r="B71" s="26">
        <v>66</v>
      </c>
      <c r="C71" s="34" t="s">
        <v>39</v>
      </c>
      <c r="D71" s="29" t="s">
        <v>24</v>
      </c>
      <c r="E71" s="27">
        <v>20</v>
      </c>
      <c r="F71" s="10" t="s">
        <v>11</v>
      </c>
      <c r="G71" s="11"/>
      <c r="H71" s="12"/>
      <c r="I71" s="13"/>
      <c r="J71" s="14">
        <f t="shared" ref="J71:J73" si="1">I71*E71</f>
        <v>0</v>
      </c>
    </row>
    <row r="72" spans="2:11" ht="15" customHeight="1" x14ac:dyDescent="0.15">
      <c r="B72" s="26">
        <v>67</v>
      </c>
      <c r="C72" s="34" t="s">
        <v>40</v>
      </c>
      <c r="D72" s="29" t="s">
        <v>24</v>
      </c>
      <c r="E72" s="27">
        <v>65</v>
      </c>
      <c r="F72" s="10" t="s">
        <v>11</v>
      </c>
      <c r="G72" s="11"/>
      <c r="H72" s="12"/>
      <c r="I72" s="13"/>
      <c r="J72" s="14">
        <f t="shared" si="1"/>
        <v>0</v>
      </c>
    </row>
    <row r="73" spans="2:11" ht="15" customHeight="1" x14ac:dyDescent="0.15">
      <c r="B73" s="26">
        <v>68</v>
      </c>
      <c r="C73" s="34" t="s">
        <v>41</v>
      </c>
      <c r="D73" s="28" t="s">
        <v>24</v>
      </c>
      <c r="E73" s="25">
        <v>4</v>
      </c>
      <c r="F73" s="10" t="s">
        <v>11</v>
      </c>
      <c r="G73" s="11"/>
      <c r="H73" s="12"/>
      <c r="I73" s="13"/>
      <c r="J73" s="14">
        <f t="shared" si="1"/>
        <v>0</v>
      </c>
    </row>
    <row r="74" spans="2:11" s="3" customFormat="1" ht="23.25" customHeight="1" x14ac:dyDescent="0.15">
      <c r="B74" s="45" t="s">
        <v>4</v>
      </c>
      <c r="C74" s="46"/>
      <c r="D74" s="46"/>
      <c r="E74" s="46"/>
      <c r="F74" s="46"/>
      <c r="G74" s="45"/>
      <c r="H74" s="45"/>
      <c r="I74" s="45"/>
      <c r="J74" s="5">
        <f>SUM(J6:J73)</f>
        <v>0</v>
      </c>
    </row>
    <row r="75" spans="2:11" s="3" customFormat="1" ht="53.25" customHeight="1" x14ac:dyDescent="0.15">
      <c r="B75" s="47" t="s">
        <v>23</v>
      </c>
      <c r="C75" s="48"/>
      <c r="D75" s="48"/>
      <c r="E75" s="48"/>
      <c r="F75" s="48"/>
      <c r="G75" s="48"/>
      <c r="H75" s="48"/>
      <c r="I75" s="48"/>
      <c r="J75" s="48"/>
    </row>
    <row r="79" spans="2:11" x14ac:dyDescent="0.15">
      <c r="C79" s="17" t="s">
        <v>12</v>
      </c>
      <c r="H79" s="4"/>
      <c r="K79" s="1"/>
    </row>
    <row r="80" spans="2:11" x14ac:dyDescent="0.15">
      <c r="B80" s="21" t="s">
        <v>13</v>
      </c>
      <c r="C80" s="23"/>
      <c r="F80" s="17"/>
      <c r="G80" s="40"/>
      <c r="H80" s="40"/>
      <c r="K80" s="1"/>
    </row>
    <row r="81" spans="2:12" x14ac:dyDescent="0.15">
      <c r="B81" s="18" t="s">
        <v>14</v>
      </c>
      <c r="C81" s="24"/>
      <c r="G81" s="40"/>
      <c r="H81" s="40"/>
      <c r="K81" s="1"/>
    </row>
    <row r="82" spans="2:12" x14ac:dyDescent="0.15">
      <c r="B82" s="18" t="s">
        <v>15</v>
      </c>
      <c r="C82" s="24"/>
      <c r="G82" s="40"/>
      <c r="H82" s="40"/>
      <c r="K82" s="1"/>
    </row>
    <row r="83" spans="2:12" x14ac:dyDescent="0.15">
      <c r="B83" s="18" t="s">
        <v>16</v>
      </c>
      <c r="C83" s="24"/>
      <c r="G83" s="41"/>
      <c r="H83" s="41"/>
      <c r="K83" s="1"/>
    </row>
    <row r="84" spans="2:12" ht="28" x14ac:dyDescent="0.15">
      <c r="B84" s="18" t="s">
        <v>17</v>
      </c>
      <c r="C84" s="24"/>
      <c r="G84" s="42" t="s">
        <v>20</v>
      </c>
      <c r="H84" s="42"/>
      <c r="K84" s="1"/>
    </row>
    <row r="85" spans="2:12" x14ac:dyDescent="0.15">
      <c r="B85" s="19"/>
      <c r="C85" s="16"/>
      <c r="G85" s="42"/>
      <c r="H85" s="42"/>
    </row>
    <row r="86" spans="2:12" x14ac:dyDescent="0.15">
      <c r="B86" s="15" t="s">
        <v>18</v>
      </c>
      <c r="C86" s="16"/>
      <c r="G86" s="19"/>
      <c r="H86" s="17"/>
    </row>
    <row r="87" spans="2:12" x14ac:dyDescent="0.15">
      <c r="B87" s="15" t="s">
        <v>19</v>
      </c>
      <c r="C87" s="16"/>
      <c r="G87" s="15"/>
      <c r="H87" s="17"/>
    </row>
    <row r="88" spans="2:12" x14ac:dyDescent="0.2">
      <c r="B88" s="18"/>
      <c r="C88" s="20"/>
      <c r="G88" s="15"/>
      <c r="H88" s="17"/>
      <c r="L88" s="9"/>
    </row>
    <row r="89" spans="2:12" x14ac:dyDescent="0.15">
      <c r="B89" s="18" t="s">
        <v>21</v>
      </c>
      <c r="C89" s="22" t="s">
        <v>22</v>
      </c>
      <c r="G89" s="18"/>
      <c r="H89" s="17"/>
    </row>
    <row r="90" spans="2:12" x14ac:dyDescent="0.15">
      <c r="G90" s="18"/>
      <c r="H90" s="17"/>
    </row>
  </sheetData>
  <sortState xmlns:xlrd2="http://schemas.microsoft.com/office/spreadsheetml/2017/richdata2" ref="C117:F126">
    <sortCondition ref="C117:C126"/>
  </sortState>
  <mergeCells count="7">
    <mergeCell ref="B2:J2"/>
    <mergeCell ref="G80:H83"/>
    <mergeCell ref="G84:H85"/>
    <mergeCell ref="B3:J3"/>
    <mergeCell ref="B4:J4"/>
    <mergeCell ref="B74:I74"/>
    <mergeCell ref="B75:J75"/>
  </mergeCells>
  <phoneticPr fontId="18" type="noConversion"/>
  <conditionalFormatting sqref="C6">
    <cfRule type="duplicateValues" dxfId="2" priority="3"/>
  </conditionalFormatting>
  <conditionalFormatting sqref="C18">
    <cfRule type="duplicateValues" dxfId="1" priority="2"/>
  </conditionalFormatting>
  <conditionalFormatting sqref="C20:C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2025-08-04T18:14:56Z</dcterms:modified>
</cp:coreProperties>
</file>