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ravik2715971\Documents\2025 - VS - POVODŇOVÉ OBLEKY\SP\"/>
    </mc:Choice>
  </mc:AlternateContent>
  <xr:revisionPtr revIDLastSave="0" documentId="13_ncr:1_{2C9765E2-637A-4098-B4CD-84105F37E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ámcová dohoda 4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H23" i="1" s="1"/>
  <c r="H22" i="1"/>
  <c r="G22" i="1"/>
  <c r="G21" i="1"/>
  <c r="H21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E23" i="1"/>
  <c r="E22" i="1"/>
  <c r="E21" i="1"/>
  <c r="E20" i="1"/>
  <c r="E24" i="1" s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G6" i="1" s="1"/>
  <c r="G20" i="1" l="1"/>
  <c r="H6" i="1"/>
  <c r="H20" i="1" l="1"/>
  <c r="H24" i="1" s="1"/>
  <c r="G24" i="1"/>
</calcChain>
</file>

<file path=xl/sharedStrings.xml><?xml version="1.0" encoding="utf-8"?>
<sst xmlns="http://schemas.openxmlformats.org/spreadsheetml/2006/main" count="31" uniqueCount="31">
  <si>
    <t xml:space="preserve"> </t>
  </si>
  <si>
    <t>Ponožky do suchého obleku</t>
  </si>
  <si>
    <t>Neoprénová kukla</t>
  </si>
  <si>
    <t>Vodácka prilba</t>
  </si>
  <si>
    <t>Suchý pracovný ochranný povodňový oblek</t>
  </si>
  <si>
    <t>Tepelno-izolačná vložka do suchého pracovného povodňového obleku</t>
  </si>
  <si>
    <t>Čelové svietidlo s držiakom</t>
  </si>
  <si>
    <t>Držiak na prilbu</t>
  </si>
  <si>
    <t>Náhradný držiak na prilbu</t>
  </si>
  <si>
    <t>Vak na uskladnenie obleku</t>
  </si>
  <si>
    <t>Vešiak vhodný na zavesenie obleku</t>
  </si>
  <si>
    <t>Servisný kit</t>
  </si>
  <si>
    <t>Záhranársky nôž</t>
  </si>
  <si>
    <t>Popruh s gumou a kovovým krúžkom</t>
  </si>
  <si>
    <t>Záchranná vesta</t>
  </si>
  <si>
    <t>Vrhačka (hádzacie vrecko s min. 20 m lanom)</t>
  </si>
  <si>
    <t>Náhradný akumulátor (1 ks / set)</t>
  </si>
  <si>
    <t>HMS karabína (2 ks / set)</t>
  </si>
  <si>
    <t xml:space="preserve">Štrukturovaný rozpočet </t>
  </si>
  <si>
    <t>Príloha č. 3</t>
  </si>
  <si>
    <t>P.č.</t>
  </si>
  <si>
    <t>Popis</t>
  </si>
  <si>
    <t>Jednotková cena v EUR za kus 
bez DPH</t>
  </si>
  <si>
    <t>Počet kusov</t>
  </si>
  <si>
    <t>Celková cena v EUR 
bez DPH</t>
  </si>
  <si>
    <t>Sadzba DPH 
v %</t>
  </si>
  <si>
    <t>Výška DPH v EUR</t>
  </si>
  <si>
    <t>Cena v EUR spolu 
s DPH</t>
  </si>
  <si>
    <t>Vyplní uchádzač</t>
  </si>
  <si>
    <t>CELKOM</t>
  </si>
  <si>
    <t>Neoprénové rukavice (1 pár)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</si>
</sst>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4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0" fontId="8" fillId="4" borderId="9" xfId="0" applyFont="1" applyFill="1" applyBorder="1" applyAlignment="1">
      <alignment horizontal="left" vertical="center" wrapText="1"/>
    </xf>
    <xf numFmtId="16" fontId="8" fillId="4" borderId="10" xfId="0" applyNumberFormat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16" fontId="8" fillId="0" borderId="7" xfId="0" applyNumberFormat="1" applyFont="1" applyFill="1" applyBorder="1" applyAlignment="1">
      <alignment horizontal="center" vertical="center" wrapText="1"/>
    </xf>
    <xf numFmtId="16" fontId="8" fillId="0" borderId="8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1" fontId="8" fillId="4" borderId="14" xfId="0" applyNumberFormat="1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center" vertical="center" wrapText="1"/>
    </xf>
    <xf numFmtId="4" fontId="8" fillId="5" borderId="3" xfId="2" applyNumberFormat="1" applyFont="1" applyFill="1" applyBorder="1" applyAlignment="1">
      <alignment horizontal="left" vertical="center" wrapText="1"/>
    </xf>
    <xf numFmtId="49" fontId="9" fillId="6" borderId="5" xfId="0" applyNumberFormat="1" applyFont="1" applyFill="1" applyBorder="1" applyAlignment="1">
      <alignment vertical="center" wrapText="1"/>
    </xf>
    <xf numFmtId="49" fontId="9" fillId="6" borderId="6" xfId="0" applyNumberFormat="1" applyFont="1" applyFill="1" applyBorder="1" applyAlignment="1">
      <alignment vertical="center" wrapText="1"/>
    </xf>
    <xf numFmtId="3" fontId="10" fillId="4" borderId="14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4" fontId="8" fillId="5" borderId="3" xfId="2" applyNumberFormat="1" applyFont="1" applyFill="1" applyBorder="1" applyAlignment="1">
      <alignment horizontal="center" vertical="center" wrapText="1"/>
    </xf>
    <xf numFmtId="49" fontId="9" fillId="6" borderId="6" xfId="0" applyNumberFormat="1" applyFont="1" applyFill="1" applyBorder="1" applyAlignment="1">
      <alignment horizontal="center" vertical="center" wrapText="1"/>
    </xf>
    <xf numFmtId="4" fontId="10" fillId="5" borderId="14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4" fontId="10" fillId="4" borderId="15" xfId="0" applyNumberFormat="1" applyFont="1" applyFill="1" applyBorder="1" applyAlignment="1">
      <alignment horizontal="center" vertical="center"/>
    </xf>
    <xf numFmtId="2" fontId="9" fillId="0" borderId="6" xfId="0" applyNumberFormat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49" fontId="12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49" fontId="12" fillId="6" borderId="6" xfId="0" applyNumberFormat="1" applyFont="1" applyFill="1" applyBorder="1" applyAlignment="1">
      <alignment horizontal="left" vertical="center" wrapText="1"/>
    </xf>
    <xf numFmtId="0" fontId="12" fillId="6" borderId="3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1" fontId="12" fillId="6" borderId="6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>
      <alignment horizontal="center" vertical="center" wrapText="1"/>
    </xf>
    <xf numFmtId="4" fontId="12" fillId="6" borderId="18" xfId="0" applyNumberFormat="1" applyFont="1" applyFill="1" applyBorder="1" applyAlignment="1">
      <alignment horizontal="center" vertical="center" wrapText="1"/>
    </xf>
    <xf numFmtId="4" fontId="12" fillId="6" borderId="20" xfId="0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>
      <alignment horizontal="center" vertical="center"/>
    </xf>
    <xf numFmtId="4" fontId="12" fillId="6" borderId="18" xfId="0" applyNumberFormat="1" applyFont="1" applyFill="1" applyBorder="1" applyAlignment="1">
      <alignment horizontal="center" vertical="center"/>
    </xf>
    <xf numFmtId="4" fontId="12" fillId="6" borderId="20" xfId="0" applyNumberFormat="1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4" fontId="12" fillId="6" borderId="17" xfId="0" applyNumberFormat="1" applyFont="1" applyFill="1" applyBorder="1" applyAlignment="1">
      <alignment horizontal="center" vertical="top" wrapText="1"/>
    </xf>
    <xf numFmtId="4" fontId="12" fillId="6" borderId="19" xfId="0" applyNumberFormat="1" applyFont="1" applyFill="1" applyBorder="1" applyAlignment="1">
      <alignment horizontal="center" vertical="top" wrapText="1"/>
    </xf>
    <xf numFmtId="4" fontId="12" fillId="6" borderId="21" xfId="0" applyNumberFormat="1" applyFont="1" applyFill="1" applyBorder="1" applyAlignment="1">
      <alignment horizontal="center" vertical="top" wrapText="1"/>
    </xf>
  </cellXfs>
  <cellStyles count="3">
    <cellStyle name="Kontrolná bunka" xfId="1" builtinId="23"/>
    <cellStyle name="Normálna" xfId="0" builtinId="0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zoomScale="115" zoomScaleNormal="115" workbookViewId="0">
      <selection activeCell="B14" sqref="B14"/>
    </sheetView>
  </sheetViews>
  <sheetFormatPr defaultRowHeight="16.5" x14ac:dyDescent="0.3"/>
  <cols>
    <col min="1" max="1" width="6.85546875" style="9" customWidth="1"/>
    <col min="2" max="2" width="57.42578125" style="9" customWidth="1"/>
    <col min="3" max="3" width="7.85546875" style="14" customWidth="1"/>
    <col min="4" max="4" width="17.42578125" style="12" customWidth="1"/>
    <col min="5" max="5" width="17.85546875" style="12" customWidth="1"/>
    <col min="6" max="6" width="16.28515625" style="12" customWidth="1"/>
    <col min="7" max="7" width="16.42578125" style="12" customWidth="1"/>
    <col min="8" max="8" width="19.28515625" style="12" customWidth="1"/>
    <col min="9" max="9" width="9.140625" style="9"/>
    <col min="10" max="10" width="13.28515625" style="9" customWidth="1"/>
    <col min="11" max="11" width="9.140625" style="9"/>
    <col min="12" max="12" width="10.42578125" style="10" customWidth="1"/>
    <col min="13" max="13" width="11" style="11" customWidth="1"/>
    <col min="14" max="14" width="10.42578125" style="9" customWidth="1"/>
    <col min="15" max="16384" width="9.140625" style="9"/>
  </cols>
  <sheetData>
    <row r="1" spans="1:13" s="1" customFormat="1" ht="22.5" customHeight="1" thickBot="1" x14ac:dyDescent="0.3">
      <c r="C1" s="13"/>
      <c r="D1" s="2"/>
      <c r="E1" s="2"/>
      <c r="F1" s="2"/>
      <c r="G1" s="2"/>
      <c r="H1" s="3" t="s">
        <v>19</v>
      </c>
      <c r="L1" s="4"/>
      <c r="M1" s="5"/>
    </row>
    <row r="2" spans="1:13" s="6" customFormat="1" ht="23.25" customHeight="1" thickTop="1" thickBot="1" x14ac:dyDescent="0.35">
      <c r="A2" s="42" t="s">
        <v>18</v>
      </c>
      <c r="B2" s="42"/>
      <c r="C2" s="42"/>
      <c r="D2" s="42"/>
      <c r="E2" s="42"/>
      <c r="F2" s="42"/>
      <c r="G2" s="42"/>
      <c r="H2" s="42"/>
      <c r="L2" s="7"/>
      <c r="M2" s="8"/>
    </row>
    <row r="3" spans="1:13" s="6" customFormat="1" ht="23.25" customHeight="1" x14ac:dyDescent="0.3">
      <c r="A3" s="43" t="s">
        <v>20</v>
      </c>
      <c r="B3" s="46" t="s">
        <v>21</v>
      </c>
      <c r="C3" s="49" t="s">
        <v>23</v>
      </c>
      <c r="D3" s="52" t="s">
        <v>22</v>
      </c>
      <c r="E3" s="52" t="s">
        <v>24</v>
      </c>
      <c r="F3" s="55" t="s">
        <v>25</v>
      </c>
      <c r="G3" s="58" t="s">
        <v>26</v>
      </c>
      <c r="H3" s="61" t="s">
        <v>27</v>
      </c>
      <c r="L3" s="7"/>
      <c r="M3" s="8"/>
    </row>
    <row r="4" spans="1:13" s="6" customFormat="1" ht="23.25" customHeight="1" x14ac:dyDescent="0.3">
      <c r="A4" s="44"/>
      <c r="B4" s="47"/>
      <c r="C4" s="50"/>
      <c r="D4" s="53"/>
      <c r="E4" s="53"/>
      <c r="F4" s="56"/>
      <c r="G4" s="59"/>
      <c r="H4" s="62"/>
      <c r="L4" s="7"/>
      <c r="M4" s="8"/>
    </row>
    <row r="5" spans="1:13" ht="17.25" thickBot="1" x14ac:dyDescent="0.35">
      <c r="A5" s="45"/>
      <c r="B5" s="48"/>
      <c r="C5" s="51"/>
      <c r="D5" s="54"/>
      <c r="E5" s="54"/>
      <c r="F5" s="57"/>
      <c r="G5" s="60"/>
      <c r="H5" s="63"/>
    </row>
    <row r="6" spans="1:13" s="15" customFormat="1" ht="22.5" customHeight="1" x14ac:dyDescent="0.2">
      <c r="A6" s="34">
        <v>1</v>
      </c>
      <c r="B6" s="26" t="s">
        <v>4</v>
      </c>
      <c r="C6" s="27">
        <v>150</v>
      </c>
      <c r="D6" s="38"/>
      <c r="E6" s="28">
        <f>C6*D6</f>
        <v>0</v>
      </c>
      <c r="F6" s="32">
        <v>23</v>
      </c>
      <c r="G6" s="35">
        <f>(E6*F6)/100</f>
        <v>0</v>
      </c>
      <c r="H6" s="40">
        <f>E6+G6</f>
        <v>0</v>
      </c>
      <c r="L6" s="16"/>
      <c r="M6" s="17"/>
    </row>
    <row r="7" spans="1:13" s="15" customFormat="1" ht="22.5" customHeight="1" x14ac:dyDescent="0.2">
      <c r="A7" s="19">
        <v>45658</v>
      </c>
      <c r="B7" s="20" t="s">
        <v>9</v>
      </c>
      <c r="C7" s="27">
        <v>150</v>
      </c>
      <c r="D7" s="39"/>
      <c r="E7" s="28">
        <f t="shared" ref="E7:E23" si="0">C7*D7</f>
        <v>0</v>
      </c>
      <c r="F7" s="32">
        <v>23</v>
      </c>
      <c r="G7" s="35">
        <f t="shared" ref="G7:G23" si="1">(E7*F7)/100</f>
        <v>0</v>
      </c>
      <c r="H7" s="40">
        <f t="shared" ref="H7:H23" si="2">E7+G7</f>
        <v>0</v>
      </c>
      <c r="L7" s="16"/>
      <c r="M7" s="17"/>
    </row>
    <row r="8" spans="1:13" s="15" customFormat="1" ht="22.5" customHeight="1" x14ac:dyDescent="0.2">
      <c r="A8" s="19">
        <v>45689</v>
      </c>
      <c r="B8" s="20" t="s">
        <v>10</v>
      </c>
      <c r="C8" s="27">
        <v>150</v>
      </c>
      <c r="D8" s="39"/>
      <c r="E8" s="28">
        <f t="shared" si="0"/>
        <v>0</v>
      </c>
      <c r="F8" s="32">
        <v>23</v>
      </c>
      <c r="G8" s="35">
        <f t="shared" si="1"/>
        <v>0</v>
      </c>
      <c r="H8" s="40">
        <f t="shared" si="2"/>
        <v>0</v>
      </c>
      <c r="L8" s="16"/>
      <c r="M8" s="17"/>
    </row>
    <row r="9" spans="1:13" s="15" customFormat="1" ht="22.5" customHeight="1" x14ac:dyDescent="0.2">
      <c r="A9" s="19">
        <v>45717</v>
      </c>
      <c r="B9" s="20" t="s">
        <v>11</v>
      </c>
      <c r="C9" s="27">
        <v>150</v>
      </c>
      <c r="D9" s="39"/>
      <c r="E9" s="28">
        <f t="shared" si="0"/>
        <v>0</v>
      </c>
      <c r="F9" s="32">
        <v>23</v>
      </c>
      <c r="G9" s="35">
        <f t="shared" si="1"/>
        <v>0</v>
      </c>
      <c r="H9" s="40">
        <f t="shared" si="2"/>
        <v>0</v>
      </c>
      <c r="L9" s="16"/>
      <c r="M9" s="17"/>
    </row>
    <row r="10" spans="1:13" ht="22.5" customHeight="1" x14ac:dyDescent="0.3">
      <c r="A10" s="33">
        <v>2</v>
      </c>
      <c r="B10" s="24" t="s">
        <v>5</v>
      </c>
      <c r="C10" s="27">
        <v>150</v>
      </c>
      <c r="D10" s="36"/>
      <c r="E10" s="28">
        <f t="shared" si="0"/>
        <v>0</v>
      </c>
      <c r="F10" s="32">
        <v>23</v>
      </c>
      <c r="G10" s="35">
        <f t="shared" si="1"/>
        <v>0</v>
      </c>
      <c r="H10" s="40">
        <f t="shared" si="2"/>
        <v>0</v>
      </c>
    </row>
    <row r="11" spans="1:13" ht="22.5" customHeight="1" x14ac:dyDescent="0.3">
      <c r="A11" s="33">
        <v>3</v>
      </c>
      <c r="B11" s="25" t="s">
        <v>1</v>
      </c>
      <c r="C11" s="27">
        <v>150</v>
      </c>
      <c r="D11" s="36"/>
      <c r="E11" s="28">
        <f t="shared" si="0"/>
        <v>0</v>
      </c>
      <c r="F11" s="32">
        <v>23</v>
      </c>
      <c r="G11" s="35">
        <f t="shared" si="1"/>
        <v>0</v>
      </c>
      <c r="H11" s="40">
        <f t="shared" si="2"/>
        <v>0</v>
      </c>
    </row>
    <row r="12" spans="1:13" ht="22.5" customHeight="1" x14ac:dyDescent="0.3">
      <c r="A12" s="33">
        <v>4</v>
      </c>
      <c r="B12" s="25" t="s">
        <v>30</v>
      </c>
      <c r="C12" s="27">
        <v>150</v>
      </c>
      <c r="D12" s="36"/>
      <c r="E12" s="28">
        <f t="shared" si="0"/>
        <v>0</v>
      </c>
      <c r="F12" s="32">
        <v>23</v>
      </c>
      <c r="G12" s="35">
        <f t="shared" si="1"/>
        <v>0</v>
      </c>
      <c r="H12" s="40">
        <f t="shared" si="2"/>
        <v>0</v>
      </c>
    </row>
    <row r="13" spans="1:13" ht="22.5" customHeight="1" x14ac:dyDescent="0.3">
      <c r="A13" s="33">
        <v>5</v>
      </c>
      <c r="B13" s="25" t="s">
        <v>2</v>
      </c>
      <c r="C13" s="27">
        <v>150</v>
      </c>
      <c r="D13" s="36"/>
      <c r="E13" s="28">
        <f t="shared" si="0"/>
        <v>0</v>
      </c>
      <c r="F13" s="32">
        <v>23</v>
      </c>
      <c r="G13" s="35">
        <f t="shared" si="1"/>
        <v>0</v>
      </c>
      <c r="H13" s="40">
        <f t="shared" si="2"/>
        <v>0</v>
      </c>
    </row>
    <row r="14" spans="1:13" ht="22.5" customHeight="1" x14ac:dyDescent="0.3">
      <c r="A14" s="33">
        <v>6</v>
      </c>
      <c r="B14" s="25" t="s">
        <v>14</v>
      </c>
      <c r="C14" s="27">
        <v>150</v>
      </c>
      <c r="D14" s="36"/>
      <c r="E14" s="28">
        <f t="shared" si="0"/>
        <v>0</v>
      </c>
      <c r="F14" s="32">
        <v>23</v>
      </c>
      <c r="G14" s="35">
        <f t="shared" si="1"/>
        <v>0</v>
      </c>
      <c r="H14" s="40">
        <f t="shared" si="2"/>
        <v>0</v>
      </c>
    </row>
    <row r="15" spans="1:13" ht="22.5" customHeight="1" x14ac:dyDescent="0.3">
      <c r="A15" s="19">
        <v>45663</v>
      </c>
      <c r="B15" s="20" t="s">
        <v>12</v>
      </c>
      <c r="C15" s="27">
        <v>150</v>
      </c>
      <c r="D15" s="36"/>
      <c r="E15" s="28">
        <f t="shared" si="0"/>
        <v>0</v>
      </c>
      <c r="F15" s="32">
        <v>23</v>
      </c>
      <c r="G15" s="35">
        <f t="shared" si="1"/>
        <v>0</v>
      </c>
      <c r="H15" s="40">
        <f t="shared" si="2"/>
        <v>0</v>
      </c>
    </row>
    <row r="16" spans="1:13" ht="22.5" customHeight="1" x14ac:dyDescent="0.3">
      <c r="A16" s="19">
        <v>45694</v>
      </c>
      <c r="B16" s="20" t="s">
        <v>17</v>
      </c>
      <c r="C16" s="27">
        <v>150</v>
      </c>
      <c r="D16" s="36"/>
      <c r="E16" s="28">
        <f t="shared" si="0"/>
        <v>0</v>
      </c>
      <c r="F16" s="32">
        <v>23</v>
      </c>
      <c r="G16" s="35">
        <f t="shared" si="1"/>
        <v>0</v>
      </c>
      <c r="H16" s="40">
        <f t="shared" si="2"/>
        <v>0</v>
      </c>
    </row>
    <row r="17" spans="1:8" ht="22.5" customHeight="1" x14ac:dyDescent="0.3">
      <c r="A17" s="19">
        <v>45722</v>
      </c>
      <c r="B17" s="20" t="s">
        <v>15</v>
      </c>
      <c r="C17" s="27">
        <v>150</v>
      </c>
      <c r="D17" s="36"/>
      <c r="E17" s="28">
        <f t="shared" si="0"/>
        <v>0</v>
      </c>
      <c r="F17" s="32">
        <v>23</v>
      </c>
      <c r="G17" s="35">
        <f t="shared" si="1"/>
        <v>0</v>
      </c>
      <c r="H17" s="40">
        <f t="shared" si="2"/>
        <v>0</v>
      </c>
    </row>
    <row r="18" spans="1:8" ht="22.5" customHeight="1" x14ac:dyDescent="0.3">
      <c r="A18" s="19">
        <v>45753</v>
      </c>
      <c r="B18" s="20" t="s">
        <v>13</v>
      </c>
      <c r="C18" s="27">
        <v>150</v>
      </c>
      <c r="D18" s="36"/>
      <c r="E18" s="28">
        <f t="shared" si="0"/>
        <v>0</v>
      </c>
      <c r="F18" s="32">
        <v>23</v>
      </c>
      <c r="G18" s="35">
        <f t="shared" si="1"/>
        <v>0</v>
      </c>
      <c r="H18" s="40">
        <f t="shared" si="2"/>
        <v>0</v>
      </c>
    </row>
    <row r="19" spans="1:8" ht="22.5" customHeight="1" x14ac:dyDescent="0.3">
      <c r="A19" s="33">
        <v>7</v>
      </c>
      <c r="B19" s="25" t="s">
        <v>3</v>
      </c>
      <c r="C19" s="27">
        <v>150</v>
      </c>
      <c r="D19" s="36"/>
      <c r="E19" s="28">
        <f t="shared" si="0"/>
        <v>0</v>
      </c>
      <c r="F19" s="32">
        <v>23</v>
      </c>
      <c r="G19" s="35">
        <f t="shared" si="1"/>
        <v>0</v>
      </c>
      <c r="H19" s="40">
        <f t="shared" si="2"/>
        <v>0</v>
      </c>
    </row>
    <row r="20" spans="1:8" ht="22.5" customHeight="1" x14ac:dyDescent="0.3">
      <c r="A20" s="33">
        <v>8</v>
      </c>
      <c r="B20" s="25" t="s">
        <v>6</v>
      </c>
      <c r="C20" s="27">
        <v>150</v>
      </c>
      <c r="D20" s="36"/>
      <c r="E20" s="28">
        <f t="shared" si="0"/>
        <v>0</v>
      </c>
      <c r="F20" s="32">
        <v>23</v>
      </c>
      <c r="G20" s="35">
        <f t="shared" si="1"/>
        <v>0</v>
      </c>
      <c r="H20" s="40">
        <f t="shared" si="2"/>
        <v>0</v>
      </c>
    </row>
    <row r="21" spans="1:8" ht="22.5" customHeight="1" x14ac:dyDescent="0.3">
      <c r="A21" s="21">
        <v>45665</v>
      </c>
      <c r="B21" s="18" t="s">
        <v>7</v>
      </c>
      <c r="C21" s="27">
        <v>150</v>
      </c>
      <c r="D21" s="36"/>
      <c r="E21" s="28">
        <f t="shared" si="0"/>
        <v>0</v>
      </c>
      <c r="F21" s="32">
        <v>23</v>
      </c>
      <c r="G21" s="35">
        <f t="shared" si="1"/>
        <v>0</v>
      </c>
      <c r="H21" s="40">
        <f t="shared" si="2"/>
        <v>0</v>
      </c>
    </row>
    <row r="22" spans="1:8" ht="22.5" customHeight="1" x14ac:dyDescent="0.3">
      <c r="A22" s="21">
        <v>45696</v>
      </c>
      <c r="B22" s="18" t="s">
        <v>8</v>
      </c>
      <c r="C22" s="27">
        <v>150</v>
      </c>
      <c r="D22" s="36"/>
      <c r="E22" s="28">
        <f t="shared" si="0"/>
        <v>0</v>
      </c>
      <c r="F22" s="32">
        <v>23</v>
      </c>
      <c r="G22" s="35">
        <f t="shared" si="1"/>
        <v>0</v>
      </c>
      <c r="H22" s="40">
        <f t="shared" si="2"/>
        <v>0</v>
      </c>
    </row>
    <row r="23" spans="1:8" ht="22.5" customHeight="1" thickBot="1" x14ac:dyDescent="0.35">
      <c r="A23" s="22">
        <v>45724</v>
      </c>
      <c r="B23" s="23" t="s">
        <v>16</v>
      </c>
      <c r="C23" s="27">
        <v>150</v>
      </c>
      <c r="D23" s="36"/>
      <c r="E23" s="28">
        <f t="shared" si="0"/>
        <v>0</v>
      </c>
      <c r="F23" s="32">
        <v>23</v>
      </c>
      <c r="G23" s="35">
        <f t="shared" si="1"/>
        <v>0</v>
      </c>
      <c r="H23" s="40">
        <f t="shared" si="2"/>
        <v>0</v>
      </c>
    </row>
    <row r="24" spans="1:8" ht="22.5" customHeight="1" x14ac:dyDescent="0.3">
      <c r="A24" s="30"/>
      <c r="B24" s="31" t="s">
        <v>29</v>
      </c>
      <c r="C24" s="31"/>
      <c r="D24" s="37"/>
      <c r="E24" s="41">
        <f>SUM(E6:E23)</f>
        <v>0</v>
      </c>
      <c r="F24" s="31"/>
      <c r="G24" s="41">
        <f t="shared" ref="G24:H24" si="3">SUM(G6:G23)</f>
        <v>0</v>
      </c>
      <c r="H24" s="41">
        <f t="shared" si="3"/>
        <v>0</v>
      </c>
    </row>
    <row r="26" spans="1:8" x14ac:dyDescent="0.3">
      <c r="B26" s="29" t="s">
        <v>28</v>
      </c>
    </row>
    <row r="29" spans="1:8" x14ac:dyDescent="0.3">
      <c r="E29" s="12" t="s">
        <v>0</v>
      </c>
    </row>
  </sheetData>
  <mergeCells count="9">
    <mergeCell ref="A2:H2"/>
    <mergeCell ref="A3:A5"/>
    <mergeCell ref="B3:B5"/>
    <mergeCell ref="C3:C5"/>
    <mergeCell ref="E3:E5"/>
    <mergeCell ref="F3:F5"/>
    <mergeCell ref="G3:G5"/>
    <mergeCell ref="H3:H5"/>
    <mergeCell ref="D3:D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Rámcová dohoda 4 r.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Ľuboš Mravík</cp:lastModifiedBy>
  <cp:lastPrinted>2025-09-25T09:53:03Z</cp:lastPrinted>
  <dcterms:created xsi:type="dcterms:W3CDTF">2020-11-02T12:45:10Z</dcterms:created>
  <dcterms:modified xsi:type="dcterms:W3CDTF">2025-09-25T09:54:20Z</dcterms:modified>
</cp:coreProperties>
</file>