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6 LS Námestovo 6-2025\01 Súťažné podklady -06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ponuka'!$A$1:$P$33</definedName>
  </definedNames>
  <calcPr calcId="162913"/>
</workbook>
</file>

<file path=xl/calcChain.xml><?xml version="1.0" encoding="utf-8"?>
<calcChain xmlns="http://schemas.openxmlformats.org/spreadsheetml/2006/main">
  <c r="N18" i="1" l="1"/>
  <c r="N20" i="1"/>
  <c r="N13" i="1" l="1"/>
  <c r="N16" i="1" l="1"/>
  <c r="N15" i="1"/>
  <c r="N14" i="1"/>
  <c r="N12" i="1"/>
  <c r="N22" i="1"/>
  <c r="N17" i="1"/>
  <c r="L20" i="1"/>
  <c r="N21" i="1" l="1"/>
</calcChain>
</file>

<file path=xl/sharedStrings.xml><?xml version="1.0" encoding="utf-8"?>
<sst xmlns="http://schemas.openxmlformats.org/spreadsheetml/2006/main" count="111" uniqueCount="88">
  <si>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</si>
  <si>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</si>
  <si>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</si>
  <si>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</si>
  <si>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</si>
  <si>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</si>
  <si>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</si>
  <si>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</si>
  <si>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</si>
  <si>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</si>
  <si>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</si>
  <si>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</si>
  <si>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</si>
  <si>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</si>
  <si>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</si>
  <si>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</si>
  <si>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</si>
  <si>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</si>
  <si>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</si>
  <si>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</si>
  <si>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</si>
  <si>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</si>
  <si>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</si>
  <si>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</si>
  <si>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</si>
  <si>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</si>
  <si>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</si>
  <si>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</si>
  <si>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</si>
  <si>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</si>
  <si>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</si>
  <si>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</si>
  <si>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</si>
  <si>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</si>
  <si>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</si>
  <si>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</si>
  <si>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</si>
  <si>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</si>
  <si>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</si>
  <si>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</si>
  <si>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</si>
  <si>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</si>
  <si>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</si>
  <si>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</si>
  <si>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</si>
  <si>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</si>
  <si>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</si>
  <si>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</si>
  <si>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</si>
  <si>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</si>
  <si>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</si>
  <si>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</si>
  <si>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</si>
  <si>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</si>
  <si>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</si>
  <si>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</si>
  <si>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</si>
  <si>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</si>
  <si>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</si>
  <si>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</si>
  <si>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</si>
  <si>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</si>
  <si>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</si>
  <si>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</si>
  <si>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</si>
  <si>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</si>
  <si>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</si>
  <si>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</si>
  <si>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</si>
  <si>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</si>
  <si>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</si>
  <si>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 xml:space="preserve">1 ks kôň, 1 ks LKT </t>
  </si>
  <si>
    <t>1,2,4a,6,7</t>
  </si>
  <si>
    <t>1,2,4a,4d,6,7</t>
  </si>
  <si>
    <t>DPH 23%</t>
  </si>
  <si>
    <t>Lesnícke služby v ťažbovom procese na OZ Tatry, LS Námestovo - výzva č. 6/2025</t>
  </si>
  <si>
    <t>Zubrohlava</t>
  </si>
  <si>
    <t>3341 1</t>
  </si>
  <si>
    <t>278 1</t>
  </si>
  <si>
    <t>279 1</t>
  </si>
  <si>
    <t>1082 1</t>
  </si>
  <si>
    <t>0/0/1400</t>
  </si>
  <si>
    <t>60/1400/0</t>
  </si>
  <si>
    <t>0/0/900</t>
  </si>
  <si>
    <t>60/900/0</t>
  </si>
  <si>
    <t>0/0/800</t>
  </si>
  <si>
    <t>60/800/0</t>
  </si>
  <si>
    <t>0/0/700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</si>
</sst>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19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19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2" fontId="11" fillId="0" borderId="1" xfId="1" applyNumberFormat="1" applyFont="1" applyBorder="1" applyAlignment="1">
      <alignment horizontal="right" vertical="center"/>
    </xf>
    <xf numFmtId="0" fontId="11" fillId="0" borderId="1" xfId="1" applyNumberFormat="1" applyFont="1" applyBorder="1" applyAlignment="1">
      <alignment horizontal="right" vertical="center" wrapText="1"/>
    </xf>
    <xf numFmtId="2" fontId="11" fillId="0" borderId="32" xfId="1" applyNumberFormat="1" applyFont="1" applyBorder="1" applyAlignment="1">
      <alignment horizontal="right" vertical="center"/>
    </xf>
    <xf numFmtId="0" fontId="11" fillId="0" borderId="32" xfId="1" applyNumberFormat="1" applyFont="1" applyBorder="1" applyAlignment="1">
      <alignment horizontal="right" vertical="center" wrapText="1"/>
    </xf>
    <xf numFmtId="2" fontId="11" fillId="0" borderId="37" xfId="1" applyNumberFormat="1" applyFont="1" applyBorder="1" applyAlignment="1">
      <alignment horizontal="right" vertical="center"/>
    </xf>
    <xf numFmtId="0" fontId="11" fillId="0" borderId="37" xfId="1" applyNumberFormat="1" applyFont="1" applyBorder="1" applyAlignment="1">
      <alignment horizontal="right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7" xfId="0" applyNumberFormat="1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3" fontId="2" fillId="3" borderId="37" xfId="0" applyNumberFormat="1" applyFont="1" applyFill="1" applyBorder="1" applyAlignment="1" applyProtection="1">
      <alignment horizontal="left" vertical="center"/>
    </xf>
    <xf numFmtId="4" fontId="2" fillId="3" borderId="32" xfId="0" applyNumberFormat="1" applyFont="1" applyFill="1" applyBorder="1" applyAlignment="1" applyProtection="1">
      <alignment horizontal="center" vertical="center"/>
    </xf>
    <xf numFmtId="2" fontId="4" fillId="2" borderId="32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14" fontId="2" fillId="3" borderId="33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</xf>
    <xf numFmtId="14" fontId="2" fillId="3" borderId="35" xfId="0" applyNumberFormat="1" applyFont="1" applyFill="1" applyBorder="1" applyAlignment="1" applyProtection="1">
      <alignment horizontal="center" vertical="center"/>
    </xf>
    <xf numFmtId="4" fontId="2" fillId="3" borderId="37" xfId="0" applyNumberFormat="1" applyFont="1" applyFill="1" applyBorder="1" applyAlignment="1" applyProtection="1">
      <alignment horizontal="center" vertical="center"/>
    </xf>
    <xf numFmtId="2" fontId="4" fillId="2" borderId="37" xfId="0" applyNumberFormat="1" applyFont="1" applyFill="1" applyBorder="1" applyAlignment="1" applyProtection="1">
      <alignment horizontal="center" vertical="center"/>
    </xf>
    <xf numFmtId="14" fontId="4" fillId="3" borderId="37" xfId="0" applyNumberFormat="1" applyFont="1" applyFill="1" applyBorder="1" applyAlignment="1" applyProtection="1">
      <alignment horizontal="center" vertical="center"/>
    </xf>
    <xf numFmtId="14" fontId="2" fillId="3" borderId="38" xfId="0" applyNumberFormat="1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37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2" fillId="3" borderId="37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3" borderId="24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Normal="100" zoomScaleSheetLayoutView="100" workbookViewId="0">
      <selection activeCell="C17" sqref="C17:D17"/>
    </sheetView>
  </sheetViews>
  <sheetFormatPr defaultColWidth="9.140625" defaultRowHeight="14.25" x14ac:dyDescent="0.2"/>
  <cols>
    <col min="1" max="1" width="13.7109375" style="15" customWidth="1"/>
    <col min="2" max="2" width="12" style="15" customWidth="1"/>
    <col min="3" max="3" width="14.85546875" style="15" customWidth="1"/>
    <col min="4" max="4" width="19.5703125" style="15" customWidth="1"/>
    <col min="5" max="6" width="9.140625" style="15"/>
    <col min="7" max="7" width="11.85546875" style="15" customWidth="1"/>
    <col min="8" max="9" width="9.140625" style="15"/>
    <col min="10" max="10" width="11.85546875" style="15" customWidth="1"/>
    <col min="11" max="11" width="17" style="15" customWidth="1"/>
    <col min="12" max="12" width="16.140625" style="15" customWidth="1"/>
    <col min="13" max="13" width="20.85546875" style="15" customWidth="1"/>
    <col min="14" max="14" width="19.42578125" style="15" customWidth="1"/>
    <col min="15" max="16" width="10.85546875" style="15" customWidth="1"/>
    <col min="17" max="16384" width="9.140625" style="15"/>
  </cols>
  <sheetData>
    <row r="1" spans="1:16" ht="19.5" customHeight="1" x14ac:dyDescent="0.25">
      <c r="A1" s="103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37"/>
      <c r="N1" s="101" t="s">
        <v>29</v>
      </c>
      <c r="O1" s="101"/>
      <c r="P1" s="101"/>
    </row>
    <row r="2" spans="1:16" ht="13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7"/>
      <c r="M2" s="37"/>
      <c r="N2" s="102" t="s">
        <v>67</v>
      </c>
      <c r="O2" s="102"/>
      <c r="P2" s="102"/>
    </row>
    <row r="3" spans="1:16" ht="18" customHeight="1" x14ac:dyDescent="0.25">
      <c r="A3" s="105" t="s">
        <v>0</v>
      </c>
      <c r="B3" s="105"/>
      <c r="C3" s="110" t="s">
        <v>75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">
      <c r="A5" s="16"/>
      <c r="B5" s="16"/>
      <c r="C5" s="17"/>
      <c r="D5" s="17"/>
      <c r="E5" s="123"/>
      <c r="F5" s="123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105" t="s">
        <v>1</v>
      </c>
      <c r="B6" s="105"/>
      <c r="C6" s="125" t="s">
        <v>70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ht="6" customHeight="1" x14ac:dyDescent="0.2">
      <c r="A7" s="18"/>
      <c r="B7" s="124"/>
      <c r="C7" s="124"/>
      <c r="D7" s="124"/>
      <c r="E7" s="124"/>
      <c r="F7" s="124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116" t="s">
        <v>58</v>
      </c>
      <c r="B8" s="117"/>
      <c r="C8" s="117"/>
      <c r="D8" s="117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25">
      <c r="A9" s="106" t="s">
        <v>6</v>
      </c>
      <c r="B9" s="106" t="s">
        <v>2</v>
      </c>
      <c r="C9" s="129" t="s">
        <v>42</v>
      </c>
      <c r="D9" s="130"/>
      <c r="E9" s="118" t="s">
        <v>3</v>
      </c>
      <c r="F9" s="131"/>
      <c r="G9" s="119"/>
      <c r="H9" s="120" t="s">
        <v>4</v>
      </c>
      <c r="I9" s="108" t="s">
        <v>33</v>
      </c>
      <c r="J9" s="126" t="s">
        <v>34</v>
      </c>
      <c r="K9" s="108" t="s">
        <v>57</v>
      </c>
      <c r="L9" s="108" t="s">
        <v>54</v>
      </c>
      <c r="M9" s="108" t="s">
        <v>62</v>
      </c>
      <c r="N9" s="108" t="s">
        <v>60</v>
      </c>
      <c r="O9" s="118" t="s">
        <v>64</v>
      </c>
      <c r="P9" s="119"/>
    </row>
    <row r="10" spans="1:16" ht="21.75" customHeight="1" x14ac:dyDescent="0.2">
      <c r="A10" s="107"/>
      <c r="B10" s="107"/>
      <c r="C10" s="112" t="s">
        <v>28</v>
      </c>
      <c r="D10" s="113"/>
      <c r="E10" s="114" t="s">
        <v>30</v>
      </c>
      <c r="F10" s="109" t="s">
        <v>31</v>
      </c>
      <c r="G10" s="108" t="s">
        <v>32</v>
      </c>
      <c r="H10" s="121"/>
      <c r="I10" s="109"/>
      <c r="J10" s="127"/>
      <c r="K10" s="107"/>
      <c r="L10" s="109"/>
      <c r="M10" s="107"/>
      <c r="N10" s="107"/>
      <c r="O10" s="36"/>
      <c r="P10" s="36"/>
    </row>
    <row r="11" spans="1:16" ht="50.25" customHeight="1" thickBot="1" x14ac:dyDescent="0.25">
      <c r="A11" s="107"/>
      <c r="B11" s="107"/>
      <c r="C11" s="114"/>
      <c r="D11" s="115"/>
      <c r="E11" s="114"/>
      <c r="F11" s="109"/>
      <c r="G11" s="109"/>
      <c r="H11" s="122"/>
      <c r="I11" s="109"/>
      <c r="J11" s="128"/>
      <c r="K11" s="107"/>
      <c r="L11" s="109"/>
      <c r="M11" s="107"/>
      <c r="N11" s="107"/>
      <c r="O11" s="51" t="s">
        <v>65</v>
      </c>
      <c r="P11" s="51" t="s">
        <v>66</v>
      </c>
    </row>
    <row r="12" spans="1:16" ht="21" customHeight="1" x14ac:dyDescent="0.2">
      <c r="A12" s="45" t="s">
        <v>76</v>
      </c>
      <c r="B12" s="68" t="s">
        <v>77</v>
      </c>
      <c r="C12" s="104" t="s">
        <v>72</v>
      </c>
      <c r="D12" s="104"/>
      <c r="E12" s="46">
        <v>32</v>
      </c>
      <c r="F12" s="41">
        <v>0</v>
      </c>
      <c r="G12" s="46">
        <v>32</v>
      </c>
      <c r="H12" s="46" t="s">
        <v>18</v>
      </c>
      <c r="I12" s="42">
        <v>30</v>
      </c>
      <c r="J12" s="46">
        <v>1.69</v>
      </c>
      <c r="K12" s="68" t="s">
        <v>81</v>
      </c>
      <c r="L12" s="56">
        <v>573.35</v>
      </c>
      <c r="M12" s="57"/>
      <c r="N12" s="56">
        <f>G12*M12</f>
        <v>0</v>
      </c>
      <c r="O12" s="58"/>
      <c r="P12" s="59">
        <v>45961</v>
      </c>
    </row>
    <row r="13" spans="1:16" ht="21" customHeight="1" x14ac:dyDescent="0.2">
      <c r="A13" s="53" t="s">
        <v>76</v>
      </c>
      <c r="B13" s="69" t="s">
        <v>77</v>
      </c>
      <c r="C13" s="71" t="s">
        <v>73</v>
      </c>
      <c r="D13" s="71"/>
      <c r="E13" s="47">
        <v>7</v>
      </c>
      <c r="F13" s="39">
        <v>0</v>
      </c>
      <c r="G13" s="47">
        <v>7</v>
      </c>
      <c r="H13" s="47" t="s">
        <v>18</v>
      </c>
      <c r="I13" s="40">
        <v>30</v>
      </c>
      <c r="J13" s="47">
        <v>0.77</v>
      </c>
      <c r="K13" s="69" t="s">
        <v>82</v>
      </c>
      <c r="L13" s="60">
        <v>171.98</v>
      </c>
      <c r="M13" s="61"/>
      <c r="N13" s="60">
        <f>G13*M13</f>
        <v>0</v>
      </c>
      <c r="O13" s="62"/>
      <c r="P13" s="63">
        <v>45961</v>
      </c>
    </row>
    <row r="14" spans="1:16" ht="21" customHeight="1" x14ac:dyDescent="0.2">
      <c r="A14" s="53" t="s">
        <v>76</v>
      </c>
      <c r="B14" s="47" t="s">
        <v>78</v>
      </c>
      <c r="C14" s="71" t="s">
        <v>72</v>
      </c>
      <c r="D14" s="71"/>
      <c r="E14" s="52">
        <v>205</v>
      </c>
      <c r="F14" s="39">
        <v>0</v>
      </c>
      <c r="G14" s="52">
        <v>205</v>
      </c>
      <c r="H14" s="47" t="s">
        <v>18</v>
      </c>
      <c r="I14" s="40">
        <v>30</v>
      </c>
      <c r="J14" s="47">
        <v>2.1</v>
      </c>
      <c r="K14" s="69" t="s">
        <v>83</v>
      </c>
      <c r="L14" s="60">
        <v>2935.85</v>
      </c>
      <c r="M14" s="61"/>
      <c r="N14" s="60">
        <f>G14*M14</f>
        <v>0</v>
      </c>
      <c r="O14" s="62"/>
      <c r="P14" s="63">
        <v>45961</v>
      </c>
    </row>
    <row r="15" spans="1:16" ht="21" customHeight="1" x14ac:dyDescent="0.2">
      <c r="A15" s="53" t="s">
        <v>76</v>
      </c>
      <c r="B15" s="47" t="s">
        <v>78</v>
      </c>
      <c r="C15" s="71" t="s">
        <v>73</v>
      </c>
      <c r="D15" s="71"/>
      <c r="E15" s="52">
        <v>21</v>
      </c>
      <c r="F15" s="39">
        <v>0</v>
      </c>
      <c r="G15" s="52">
        <v>21</v>
      </c>
      <c r="H15" s="47" t="s">
        <v>18</v>
      </c>
      <c r="I15" s="40">
        <v>30</v>
      </c>
      <c r="J15" s="49">
        <v>0.46</v>
      </c>
      <c r="K15" s="69" t="s">
        <v>84</v>
      </c>
      <c r="L15" s="60">
        <v>484.6</v>
      </c>
      <c r="M15" s="61"/>
      <c r="N15" s="60">
        <f>G15*M15</f>
        <v>0</v>
      </c>
      <c r="O15" s="62"/>
      <c r="P15" s="63">
        <v>45961</v>
      </c>
    </row>
    <row r="16" spans="1:16" ht="21" customHeight="1" x14ac:dyDescent="0.2">
      <c r="A16" s="53" t="s">
        <v>76</v>
      </c>
      <c r="B16" s="47" t="s">
        <v>79</v>
      </c>
      <c r="C16" s="71" t="s">
        <v>72</v>
      </c>
      <c r="D16" s="71"/>
      <c r="E16" s="52">
        <v>150</v>
      </c>
      <c r="F16" s="39">
        <v>0</v>
      </c>
      <c r="G16" s="52">
        <v>150</v>
      </c>
      <c r="H16" s="47" t="s">
        <v>18</v>
      </c>
      <c r="I16" s="40">
        <v>30</v>
      </c>
      <c r="J16" s="47">
        <v>1.95</v>
      </c>
      <c r="K16" s="69" t="s">
        <v>85</v>
      </c>
      <c r="L16" s="60">
        <v>2227.7800000000002</v>
      </c>
      <c r="M16" s="61"/>
      <c r="N16" s="60">
        <f>G16*M16</f>
        <v>0</v>
      </c>
      <c r="O16" s="62"/>
      <c r="P16" s="63">
        <v>45961</v>
      </c>
    </row>
    <row r="17" spans="1:16" ht="21" customHeight="1" x14ac:dyDescent="0.2">
      <c r="A17" s="53" t="s">
        <v>76</v>
      </c>
      <c r="B17" s="47" t="s">
        <v>79</v>
      </c>
      <c r="C17" s="71" t="s">
        <v>73</v>
      </c>
      <c r="D17" s="71"/>
      <c r="E17" s="52">
        <v>31</v>
      </c>
      <c r="F17" s="39">
        <v>0</v>
      </c>
      <c r="G17" s="52">
        <v>31</v>
      </c>
      <c r="H17" s="47" t="s">
        <v>18</v>
      </c>
      <c r="I17" s="40">
        <v>30</v>
      </c>
      <c r="J17" s="47">
        <v>0.77</v>
      </c>
      <c r="K17" s="69" t="s">
        <v>86</v>
      </c>
      <c r="L17" s="60">
        <v>709.92</v>
      </c>
      <c r="M17" s="61"/>
      <c r="N17" s="60">
        <f t="shared" ref="N17" si="0">G17*M17</f>
        <v>0</v>
      </c>
      <c r="O17" s="62"/>
      <c r="P17" s="63">
        <v>45961</v>
      </c>
    </row>
    <row r="18" spans="1:16" ht="21" customHeight="1" thickBot="1" x14ac:dyDescent="0.25">
      <c r="A18" s="54" t="s">
        <v>76</v>
      </c>
      <c r="B18" s="48" t="s">
        <v>80</v>
      </c>
      <c r="C18" s="86" t="s">
        <v>72</v>
      </c>
      <c r="D18" s="86"/>
      <c r="E18" s="55">
        <v>70</v>
      </c>
      <c r="F18" s="43">
        <v>0</v>
      </c>
      <c r="G18" s="55">
        <v>70</v>
      </c>
      <c r="H18" s="48" t="s">
        <v>18</v>
      </c>
      <c r="I18" s="44">
        <v>30</v>
      </c>
      <c r="J18" s="50">
        <v>2.41</v>
      </c>
      <c r="K18" s="70" t="s">
        <v>87</v>
      </c>
      <c r="L18" s="64">
        <v>989.97</v>
      </c>
      <c r="M18" s="65"/>
      <c r="N18" s="64">
        <f>G18*M18</f>
        <v>0</v>
      </c>
      <c r="O18" s="66"/>
      <c r="P18" s="67">
        <v>45961</v>
      </c>
    </row>
    <row r="19" spans="1:16" ht="15.75" customHeight="1" thickBot="1" x14ac:dyDescent="0.2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1:16" ht="39.75" customHeight="1" thickBot="1" x14ac:dyDescent="0.25">
      <c r="A20" s="80" t="s">
        <v>8</v>
      </c>
      <c r="B20" s="81"/>
      <c r="C20" s="81"/>
      <c r="D20" s="81"/>
      <c r="E20" s="81"/>
      <c r="F20" s="81"/>
      <c r="G20" s="81"/>
      <c r="H20" s="81"/>
      <c r="I20" s="81"/>
      <c r="J20" s="81"/>
      <c r="K20" s="82"/>
      <c r="L20" s="21">
        <f>SUM(L12:L18)</f>
        <v>8093.45</v>
      </c>
      <c r="M20" s="29" t="s">
        <v>68</v>
      </c>
      <c r="N20" s="28">
        <f>SUM(N12:N18)</f>
        <v>0</v>
      </c>
      <c r="O20" s="26"/>
      <c r="P20" s="26"/>
    </row>
    <row r="21" spans="1:16" ht="15" thickBot="1" x14ac:dyDescent="0.2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20" t="s">
        <v>74</v>
      </c>
      <c r="N21" s="21">
        <f>N22-N20</f>
        <v>0</v>
      </c>
      <c r="O21" s="26"/>
      <c r="P21" s="26"/>
    </row>
    <row r="22" spans="1:16" ht="15" thickBot="1" x14ac:dyDescent="0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0" t="s">
        <v>9</v>
      </c>
      <c r="N22" s="21">
        <f>IF("nie"=MID(H30,1,3),N20,(N20*1.23))</f>
        <v>0</v>
      </c>
      <c r="O22" s="26"/>
      <c r="P22" s="26"/>
    </row>
    <row r="23" spans="1:16" x14ac:dyDescent="0.2">
      <c r="A23" s="89"/>
      <c r="B23" s="89"/>
      <c r="C23" s="89"/>
      <c r="D23" s="8"/>
      <c r="E23" s="8"/>
      <c r="F23" s="8"/>
      <c r="G23" s="8"/>
      <c r="H23" s="8"/>
      <c r="I23" s="8" t="s">
        <v>39</v>
      </c>
      <c r="J23" s="8"/>
      <c r="K23" s="8"/>
      <c r="L23" s="8"/>
      <c r="M23" s="8"/>
      <c r="N23" s="8"/>
      <c r="O23" s="8"/>
      <c r="P23" s="8"/>
    </row>
    <row r="24" spans="1:16" ht="15" x14ac:dyDescent="0.2">
      <c r="A24" s="91" t="s">
        <v>56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27"/>
      <c r="P24" s="27"/>
    </row>
    <row r="25" spans="1:16" ht="25.5" customHeight="1" x14ac:dyDescent="0.2">
      <c r="A25" s="23" t="s">
        <v>37</v>
      </c>
      <c r="B25" s="13"/>
      <c r="C25" s="13"/>
      <c r="D25" s="13"/>
      <c r="E25" s="13"/>
      <c r="F25" s="13"/>
      <c r="G25" s="12" t="s">
        <v>36</v>
      </c>
      <c r="H25" s="13"/>
      <c r="I25" s="13"/>
      <c r="J25" s="9"/>
      <c r="K25" s="9"/>
      <c r="L25" s="9"/>
      <c r="M25" s="9"/>
      <c r="N25" s="9"/>
      <c r="O25" s="9"/>
      <c r="P25" s="9"/>
    </row>
    <row r="26" spans="1:16" ht="15" customHeight="1" x14ac:dyDescent="0.2">
      <c r="A26" s="98" t="s">
        <v>59</v>
      </c>
      <c r="B26" s="99"/>
      <c r="C26" s="99"/>
      <c r="D26" s="99"/>
      <c r="E26" s="100"/>
      <c r="F26" s="90" t="s">
        <v>41</v>
      </c>
      <c r="G26" s="10" t="s">
        <v>10</v>
      </c>
      <c r="H26" s="83"/>
      <c r="I26" s="84"/>
      <c r="J26" s="84"/>
      <c r="K26" s="84"/>
      <c r="L26" s="84"/>
      <c r="M26" s="84"/>
      <c r="N26" s="85"/>
      <c r="O26" s="27"/>
      <c r="P26" s="27"/>
    </row>
    <row r="27" spans="1:16" x14ac:dyDescent="0.2">
      <c r="A27" s="30"/>
      <c r="B27" s="31"/>
      <c r="C27" s="31"/>
      <c r="D27" s="31"/>
      <c r="E27" s="32"/>
      <c r="F27" s="90"/>
      <c r="G27" s="10" t="s">
        <v>11</v>
      </c>
      <c r="H27" s="83"/>
      <c r="I27" s="84"/>
      <c r="J27" s="84"/>
      <c r="K27" s="84"/>
      <c r="L27" s="84"/>
      <c r="M27" s="84"/>
      <c r="N27" s="85"/>
      <c r="O27" s="27"/>
      <c r="P27" s="27"/>
    </row>
    <row r="28" spans="1:16" ht="18" customHeight="1" x14ac:dyDescent="0.2">
      <c r="A28" s="92" t="s">
        <v>69</v>
      </c>
      <c r="B28" s="93"/>
      <c r="C28" s="93"/>
      <c r="D28" s="93"/>
      <c r="E28" s="94"/>
      <c r="F28" s="90"/>
      <c r="G28" s="10" t="s">
        <v>12</v>
      </c>
      <c r="H28" s="83"/>
      <c r="I28" s="84"/>
      <c r="J28" s="84"/>
      <c r="K28" s="84"/>
      <c r="L28" s="84"/>
      <c r="M28" s="84"/>
      <c r="N28" s="85"/>
      <c r="O28" s="27"/>
      <c r="P28" s="27"/>
    </row>
    <row r="29" spans="1:16" x14ac:dyDescent="0.2">
      <c r="A29" s="30"/>
      <c r="B29" s="31"/>
      <c r="C29" s="31"/>
      <c r="D29" s="31"/>
      <c r="E29" s="32"/>
      <c r="F29" s="90"/>
      <c r="G29" s="10" t="s">
        <v>13</v>
      </c>
      <c r="H29" s="83"/>
      <c r="I29" s="84"/>
      <c r="J29" s="84"/>
      <c r="K29" s="84"/>
      <c r="L29" s="84"/>
      <c r="M29" s="84"/>
      <c r="N29" s="85"/>
      <c r="O29" s="27"/>
      <c r="P29" s="27"/>
    </row>
    <row r="30" spans="1:16" x14ac:dyDescent="0.2">
      <c r="A30" s="95" t="s">
        <v>71</v>
      </c>
      <c r="B30" s="96"/>
      <c r="C30" s="96"/>
      <c r="D30" s="96"/>
      <c r="E30" s="97"/>
      <c r="F30" s="90"/>
      <c r="G30" s="10" t="s">
        <v>14</v>
      </c>
      <c r="H30" s="83"/>
      <c r="I30" s="84"/>
      <c r="J30" s="84"/>
      <c r="K30" s="84"/>
      <c r="L30" s="84"/>
      <c r="M30" s="84"/>
      <c r="N30" s="85"/>
      <c r="O30" s="27"/>
      <c r="P30" s="27"/>
    </row>
    <row r="31" spans="1:16" x14ac:dyDescent="0.2">
      <c r="A31" s="30"/>
      <c r="B31" s="31"/>
      <c r="C31" s="31"/>
      <c r="D31" s="31"/>
      <c r="E31" s="3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">
      <c r="A32" s="30"/>
      <c r="B32" s="31"/>
      <c r="C32" s="31"/>
      <c r="D32" s="31"/>
      <c r="E32" s="32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">
      <c r="A33" s="33"/>
      <c r="B33" s="34"/>
      <c r="C33" s="34"/>
      <c r="D33" s="34"/>
      <c r="E33" s="35"/>
      <c r="F33" s="9"/>
      <c r="G33" s="19"/>
      <c r="H33" s="16"/>
      <c r="I33" s="19"/>
      <c r="J33" s="19" t="s">
        <v>38</v>
      </c>
      <c r="K33" s="19"/>
      <c r="L33" s="87"/>
      <c r="M33" s="88"/>
      <c r="N33" s="19"/>
      <c r="O33" s="19"/>
      <c r="P33" s="19"/>
    </row>
    <row r="34" spans="1:16" x14ac:dyDescent="0.2">
      <c r="A34" s="9"/>
      <c r="B34" s="9"/>
      <c r="C34" s="9"/>
      <c r="D34" s="9"/>
      <c r="E34" s="9"/>
      <c r="F34" s="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x14ac:dyDescent="0.2">
      <c r="A35" s="22"/>
      <c r="B35" s="22"/>
      <c r="C35" s="22"/>
      <c r="D35" s="22"/>
      <c r="E35" s="22"/>
      <c r="F35" s="22"/>
      <c r="G35" s="19"/>
      <c r="H35" s="19"/>
      <c r="I35" s="19"/>
      <c r="J35" s="19"/>
      <c r="K35" s="19"/>
      <c r="L35" s="19"/>
      <c r="M35" s="19"/>
      <c r="N35" s="19"/>
      <c r="O35" s="19"/>
      <c r="P35" s="19"/>
    </row>
  </sheetData>
  <mergeCells count="48">
    <mergeCell ref="K9:K11"/>
    <mergeCell ref="E5:F5"/>
    <mergeCell ref="B7:F7"/>
    <mergeCell ref="B9:B11"/>
    <mergeCell ref="A6:B6"/>
    <mergeCell ref="C6:P6"/>
    <mergeCell ref="J9:J11"/>
    <mergeCell ref="C9:D9"/>
    <mergeCell ref="E9:G9"/>
    <mergeCell ref="F10:F11"/>
    <mergeCell ref="G10:G11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L33:M33"/>
    <mergeCell ref="A23:C23"/>
    <mergeCell ref="F26:F30"/>
    <mergeCell ref="H26:N26"/>
    <mergeCell ref="H27:N27"/>
    <mergeCell ref="H28:N28"/>
    <mergeCell ref="H29:N29"/>
    <mergeCell ref="A24:N24"/>
    <mergeCell ref="A28:E28"/>
    <mergeCell ref="A30:E30"/>
    <mergeCell ref="A26:E26"/>
    <mergeCell ref="C13:D13"/>
    <mergeCell ref="A21:L22"/>
    <mergeCell ref="A19:P19"/>
    <mergeCell ref="A20:K20"/>
    <mergeCell ref="H30:N30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33" t="s">
        <v>25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x14ac:dyDescent="0.25">
      <c r="A2" s="2" t="s">
        <v>16</v>
      </c>
      <c r="B2" s="132" t="s">
        <v>43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x14ac:dyDescent="0.25">
      <c r="A3" s="2" t="s">
        <v>6</v>
      </c>
      <c r="B3" s="132" t="s">
        <v>44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2" t="s">
        <v>2</v>
      </c>
      <c r="B4" s="132" t="s">
        <v>17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2" t="s">
        <v>7</v>
      </c>
      <c r="B5" s="132" t="s">
        <v>45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3" t="s">
        <v>47</v>
      </c>
      <c r="B6" s="132" t="s">
        <v>46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3" t="s">
        <v>48</v>
      </c>
      <c r="B7" s="132" t="s">
        <v>49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1:14" x14ac:dyDescent="0.25">
      <c r="A8" s="4" t="s">
        <v>18</v>
      </c>
      <c r="B8" s="132" t="s">
        <v>50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5" t="s">
        <v>19</v>
      </c>
      <c r="B9" s="132" t="s">
        <v>51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4" t="s">
        <v>40</v>
      </c>
      <c r="B10" s="132" t="s">
        <v>63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ht="16.5" customHeight="1" x14ac:dyDescent="0.25">
      <c r="A11" s="4" t="s">
        <v>5</v>
      </c>
      <c r="B11" s="132" t="s">
        <v>26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4" t="s">
        <v>20</v>
      </c>
      <c r="B12" s="132" t="s">
        <v>21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16.5" customHeight="1" x14ac:dyDescent="0.25">
      <c r="A13" s="6" t="s">
        <v>61</v>
      </c>
      <c r="B13" s="132" t="s">
        <v>22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x14ac:dyDescent="0.25">
      <c r="A14" s="6" t="s">
        <v>23</v>
      </c>
      <c r="B14" s="132" t="s">
        <v>52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7" t="s">
        <v>24</v>
      </c>
      <c r="B15" s="132" t="s">
        <v>53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45" x14ac:dyDescent="0.25">
      <c r="A16" s="11" t="s">
        <v>27</v>
      </c>
      <c r="B16" s="134" t="s">
        <v>55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2025-04-01T06:28:32Z</cp:lastPrinted>
  <dcterms:created xsi:type="dcterms:W3CDTF">2012-08-13T12:29:09Z</dcterms:created>
  <dcterms:modified xsi:type="dcterms:W3CDTF">2025-08-12T08:30:11Z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