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235_2025 Neutrálne elektródy\02. Príprava\06. PTK\"/>
    </mc:Choice>
  </mc:AlternateContent>
  <xr:revisionPtr revIDLastSave="0" documentId="13_ncr:1_{36961966-6258-498F-B1E2-068610AF8424}" xr6:coauthVersionLast="47" xr6:coauthVersionMax="47" xr10:uidLastSave="{00000000-0000-0000-0000-000000000000}"/>
  <bookViews>
    <workbookView xWindow="-108" yWindow="-108" windowWidth="23256" windowHeight="12456" xr2:uid="{00000000-000D-0000-FFFF-FFFF00000000}"/>
  </bookViews>
  <sheets>
    <sheet name="PTK_Ponuka" sheetId="8" r:id="rId1"/>
    <sheet name="Príloha č. 1 - Špecifikácia" sheetId="9" r:id="rId2"/>
    <sheet name="Príloha č. 2 - Kalkulácia" sheetId="10" r:id="rId3"/>
    <sheet name="Príloha č. 3 - Sortiment" sheetId="11" r:id="rId4"/>
  </sheets>
  <definedNames>
    <definedName name="_xlnm.Print_Area" localSheetId="1">'Príloha č. 1 - Špecifikácia'!$A$1:$E$65</definedName>
    <definedName name="_xlnm.Print_Area" localSheetId="2">'Príloha č. 2 - Kalkulácia'!$A$1:$J$23</definedName>
    <definedName name="_xlnm.Print_Area" localSheetId="3">'Príloha č. 3 - Sortiment'!$A$1:$P$32</definedName>
    <definedName name="_xlnm.Print_Area" localSheetId="0">PTK_Ponuka!$A$1:$E$135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1" l="1"/>
  <c r="G30" i="11"/>
  <c r="B28" i="11"/>
  <c r="B27" i="11"/>
  <c r="D23" i="11"/>
  <c r="D22" i="11"/>
  <c r="D16" i="10"/>
  <c r="D15" i="10"/>
  <c r="B21" i="10"/>
  <c r="B20" i="10"/>
  <c r="G24" i="10"/>
  <c r="G23" i="10"/>
  <c r="C53" i="9"/>
  <c r="C54" i="9"/>
  <c r="D64" i="9"/>
  <c r="D63" i="9"/>
  <c r="B58" i="9"/>
  <c r="B59" i="9"/>
  <c r="I11" i="10" l="1"/>
  <c r="I10" i="10"/>
  <c r="G10" i="10"/>
  <c r="H10" i="10" s="1"/>
  <c r="J10" i="10" s="1"/>
  <c r="I9" i="10"/>
  <c r="G9" i="10"/>
  <c r="H9" i="10" s="1"/>
  <c r="J9" i="10" s="1"/>
  <c r="J11" i="10" s="1"/>
</calcChain>
</file>

<file path=xl/sharedStrings.xml><?xml version="1.0" encoding="utf-8"?>
<sst xmlns="http://schemas.openxmlformats.org/spreadsheetml/2006/main" count="416" uniqueCount="185">
  <si>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</si>
  <si>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</si>
  <si>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</si>
  <si>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</si>
  <si>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</si>
  <si>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</si>
  <si>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</si>
  <si>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</si>
  <si>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</si>
  <si>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</si>
  <si>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</si>
  <si>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</si>
  <si>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</si>
  <si>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</si>
  <si>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</si>
  <si>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</si>
  <si>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</si>
  <si>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</si>
  <si>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</si>
  <si>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</si>
  <si>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</si>
  <si>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</si>
  <si>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</si>
  <si>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</si>
  <si>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</si>
  <si>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</si>
  <si>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</si>
  <si>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</si>
  <si>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</si>
  <si>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</si>
  <si>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</si>
  <si>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</si>
  <si>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</si>
  <si>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</si>
  <si>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</si>
  <si>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</si>
  <si>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</si>
  <si>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</si>
  <si>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</si>
  <si>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</si>
  <si>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</si>
  <si>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</si>
  <si>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</si>
  <si>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</si>
  <si>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</si>
  <si>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</si>
  <si>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</si>
  <si>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</si>
  <si>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</si>
  <si>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</si>
  <si>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</si>
  <si>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</si>
  <si>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</si>
  <si>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</si>
  <si>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</si>
  <si>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</si>
  <si>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</si>
  <si>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t>tovar</t>
  </si>
  <si>
    <t>2.</t>
  </si>
  <si>
    <t>3.</t>
  </si>
  <si>
    <t>4.</t>
  </si>
  <si>
    <t>5.</t>
  </si>
  <si>
    <t>6.</t>
  </si>
  <si>
    <t>7.</t>
  </si>
  <si>
    <t>8.</t>
  </si>
  <si>
    <t>9.</t>
  </si>
  <si>
    <t>P.č.</t>
  </si>
  <si>
    <t>Položka č.1</t>
  </si>
  <si>
    <t>Položka č.2</t>
  </si>
  <si>
    <t>10.</t>
  </si>
  <si>
    <t>11.</t>
  </si>
  <si>
    <t>12.</t>
  </si>
  <si>
    <t>13.</t>
  </si>
  <si>
    <t>14.</t>
  </si>
  <si>
    <t>15.</t>
  </si>
  <si>
    <t>16.</t>
  </si>
  <si>
    <t>Neutrálne elektródy</t>
  </si>
  <si>
    <t>33161000-6   Elektrochirurgické jednotky</t>
  </si>
  <si>
    <t>Jednorazové pacientske neutrálne elektródy používané pri kardiochirurgických a cievnych operáciách na uzemnenie pacienta, pre odvod elektrického prúdu z tela pacienta.</t>
  </si>
  <si>
    <t>Položka č. 1 - Neutrálna elektróda</t>
  </si>
  <si>
    <t>počet aktívnych plôch elektródy: 2ks</t>
  </si>
  <si>
    <t>hrúbka elektródy:  min. 0,8 – max 1,5 mm</t>
  </si>
  <si>
    <t>počet kusov v balení: min. 1 ks</t>
  </si>
  <si>
    <t>jednorazová, samolepiaca elektróda bez kábla</t>
  </si>
  <si>
    <t>požaduje sa kompatibilita neutrálnej elektródy s prístrojom produktovej rady FORCE f. Valleylab a s káblom pre vstup prístroja produktovej rady FORCE f.Valleylab</t>
  </si>
  <si>
    <t>elektróda musí umožňovať generátoru bezchybne monitorovať impedanciu v tkanive</t>
  </si>
  <si>
    <t>elektróda musí umožňovať generátoru nepretržite monitorovať kontakt s pacientom</t>
  </si>
  <si>
    <t>elektróda musí umožňovať plynule udržiavať výkon pri prechode rôznymi typmi tkanív</t>
  </si>
  <si>
    <t>lepiaci lem po obvode elektródy musí zabraňovať zatekaniu kvapalinami</t>
  </si>
  <si>
    <t>materiál aktívnej časti elektródy:</t>
  </si>
  <si>
    <t>adhezívny hydrogél</t>
  </si>
  <si>
    <t>vysoký podiel polyalkoholov a vody</t>
  </si>
  <si>
    <t>materiál tela elektródy:</t>
  </si>
  <si>
    <t>antialergický materiál</t>
  </si>
  <si>
    <t>sterilný obal elektródy musí obsahovať minimálne tieto údaje:</t>
  </si>
  <si>
    <t>názov</t>
  </si>
  <si>
    <t>katalógové číslo</t>
  </si>
  <si>
    <t>expiráciu</t>
  </si>
  <si>
    <t>naznačenie otvárania</t>
  </si>
  <si>
    <t>Položka č. 2 - Neutrálna elektróda s káblom</t>
  </si>
  <si>
    <t>xxx</t>
  </si>
  <si>
    <t>6.4</t>
  </si>
  <si>
    <t>Doklad s názvom ES vyhlásenie o zhode a podklady k nemu, resp. iné doklady, ktoré nahrádzajú požadované potvrdenie.
Skúšobný protokol alebo osvedčenie vydané orgánom posudzovania zhody vykonávajúcim činnosti posudzovania zhody vrátane kalibrácie, skúšania, osvedčovania a inšpekcie, ktorý je akreditovaný podľa osobitného predpisu vo vzťahu ku všetkým ponúkaným produktom.</t>
  </si>
  <si>
    <t>Položka č. 1 - Neutrálna elektróda bez kábla</t>
  </si>
  <si>
    <t>aktívna plocha elektródy: od 110 cm² do 155 cm²</t>
  </si>
  <si>
    <t>jednorazová, samolepiaca elektróda s káblom dĺžky min. 4,5 m</t>
  </si>
  <si>
    <t>11.1</t>
  </si>
  <si>
    <t>11.2</t>
  </si>
  <si>
    <t>12.1</t>
  </si>
  <si>
    <t>13.1</t>
  </si>
  <si>
    <t>13.2</t>
  </si>
  <si>
    <t>13.3</t>
  </si>
  <si>
    <t>13.4</t>
  </si>
  <si>
    <t xml:space="preserve">
Požadované minimálne technické vlastnosti, parametre a hodnoty predmetu zákazky
</t>
  </si>
  <si>
    <t>Názov predmetu zákazky:</t>
  </si>
  <si>
    <t>Špecifikácia predmetu zákazky</t>
  </si>
  <si>
    <t>Por. č.</t>
  </si>
  <si>
    <t>Názov položky</t>
  </si>
  <si>
    <t>Mer. 
jed.
(MJ)</t>
  </si>
  <si>
    <t>Predpokladané množstvo MJ na obdobie 
36 mesiacov</t>
  </si>
  <si>
    <t>Jednotková cena za MJ</t>
  </si>
  <si>
    <t>Celková cena za MJ</t>
  </si>
  <si>
    <t>bez DPH</t>
  </si>
  <si>
    <t>sadzba DPH 
v %</t>
  </si>
  <si>
    <t>výška DPH 
v EUR</t>
  </si>
  <si>
    <t>s DPH</t>
  </si>
  <si>
    <t>SPOLU za predmet zákazky:</t>
  </si>
  <si>
    <t>Týmto potvrdzujem, že všetky uvedené informácie sú pravdivé.</t>
  </si>
  <si>
    <t>Obchodný názov uchádzača:</t>
  </si>
  <si>
    <t>Sídlo uchádzača:</t>
  </si>
  <si>
    <t>Podpis a pečiatka:</t>
  </si>
  <si>
    <t>Meno a priezvisko oprávnenej osoby na podpisovanie:</t>
  </si>
  <si>
    <t>Poznámka:</t>
  </si>
  <si>
    <t>- povinné údaje vyplní uchádzač</t>
  </si>
  <si>
    <t>KALKULÁCIA CENY A NÁVRH NA PLNENIE KRITÉRIA NA VYHODNOTENIE PONÚK</t>
  </si>
  <si>
    <t>Neutrálna elektróda bez kábla</t>
  </si>
  <si>
    <t>Neutrálna elektróda s káblom</t>
  </si>
  <si>
    <t>Požadovaný počet MJ za zmluvné obdobie (36 mesiacov)</t>
  </si>
  <si>
    <t>Kalkulácia ceny a návrh na plnenie kritéria na vyhodnotenie ponúk (Príloha č. 2 k PTK)</t>
  </si>
  <si>
    <t>Sortiment ponúkaného tovaru (Príloha č. 3 k PTK)</t>
  </si>
  <si>
    <t>Príloha č. 3</t>
  </si>
  <si>
    <t>Špecifikácia predmetu zákazky (Príloha č. 1 k PTK)</t>
  </si>
  <si>
    <t>Sortiment ponúkaného tovaru</t>
  </si>
  <si>
    <t>Obchodný názov ponúkaného produktu</t>
  </si>
  <si>
    <t>Výrobca ponúkaného produktu</t>
  </si>
  <si>
    <t>Katalógové číslo</t>
  </si>
  <si>
    <t>ŠUKL</t>
  </si>
  <si>
    <t>Kategorizačný
kód</t>
  </si>
  <si>
    <t>Číslo rozhodnutia</t>
  </si>
  <si>
    <t>Merná 
jednotka
(MJ)</t>
  </si>
  <si>
    <t>Veľkosť balenia
(počet kusov
v balení)</t>
  </si>
  <si>
    <t>Cena za balenie</t>
  </si>
  <si>
    <t>DPH v %</t>
  </si>
  <si>
    <t xml:space="preserve">Funkčné vzorky všetkých ponúkaných produktov uvedených v Štruktúrovanom rozpočte v počte min. 1 ks pre každú požadovanú položku predmetu zákazky. Požaduje sa viditeľná identifikácia každej predloženej vzorky, na základe ktorej verejný obstarávateľ jednoznačne identifikuje, ku ktorej položke bola predložená. </t>
  </si>
  <si>
    <r>
      <t xml:space="preserve">Predpokladané množstvo na zmluvné obdobie 36 mesiacov
</t>
    </r>
    <r>
      <rPr>
        <b/>
        <sz val="8"/>
        <color rgb="FFFF0000"/>
        <rFont val="Arial"/>
        <family val="2"/>
        <charset val="238"/>
      </rPr>
      <t>ks nie balenia</t>
    </r>
  </si>
  <si>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</si>
  <si>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</si>
  <si>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</si>
  <si>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</si>
  <si>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</si>
  <si>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</si>
  <si>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</si>
  <si>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</si>
  <si>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</si>
  <si>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</si>
  <si>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</si>
  <si>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</si>
  <si>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</si>
  <si>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</si>
  <si>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6. doručiť objednávateľovi dodatok, predmetom ktorého bude upravená cena zistená postupom podľa bodu 5.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</si>
  <si>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</si>
  <si>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</si>
  <si>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</si>
  <si>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</si>
  <si>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</si>
  <si>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</si>
  <si>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</si>
  <si>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Účastníci dohody, a to najmä podľa ústavného zákona č. 227/2002 Z. z. o bezpečnosti štátu v čase vojny, vojnového stavu, výnimočného stavu a núdzového stavu v znení neskorších predpisov. Účastník dohody, ktorý sa odvolá na okolnosti vylučujúce zodpovednosť, je povinný to oznámiť druhému Účastníkovi dohody, najneskôr do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uzatvoreného zmluvného vzťahu. Účinky odstúpenia nastanú dňom doručenia oznámenia druhému Účastníkovi dohody.</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</si>
  <si>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</si>
  <si>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Rámcovej dohody.</t>
  </si>
  <si>
    <r>
      <t xml:space="preserve">Požaduje sa uzatvorenie rámcovej dohody, a to na na dohodnuté zmluvné obdobie </t>
    </r>
    <r>
      <rPr>
        <b/>
        <sz val="10"/>
        <rFont val="Arial"/>
        <family val="2"/>
        <charset val="238"/>
      </rPr>
      <t>36 kalendárnych mesiacov</t>
    </r>
    <r>
      <rPr>
        <sz val="10"/>
        <rFont val="Arial"/>
        <family val="2"/>
        <charset val="238"/>
      </rPr>
      <t>, resp. do doby naplnenia zmluvného finančného objemu podľa toho, ktorá z uvedených skutočností nastane skôr.</t>
    </r>
  </si>
  <si>
    <t>Pečiatka:</t>
  </si>
  <si>
    <r>
      <t xml:space="preserve">
</t>
    </r>
    <r>
      <rPr>
        <b/>
        <sz val="10"/>
        <color rgb="FFFF0000"/>
        <rFont val="Arial"/>
        <family val="2"/>
        <charset val="238"/>
      </rPr>
      <t xml:space="preserve">Požadované minimálne osobitné požiadavky na predmet zákazky a doklady (tieto doklady budú požadované vo vyhlásenom verejnom obstarávaní): 
</t>
    </r>
    <r>
      <rPr>
        <b/>
        <sz val="10"/>
        <color rgb="FF7030A0"/>
        <rFont val="Arial"/>
        <family val="2"/>
        <charset val="238"/>
      </rPr>
      <t xml:space="preserve">
UCHÁDZAČ V RÁMCI PTK PREDKLADÁ IBA PROSPEKTOVÝ MATERIÁL
</t>
    </r>
  </si>
  <si>
    <t>Príloha č. 4</t>
  </si>
  <si>
    <t>Prospektový materiál - nie je súčasťou prílohy - predkladá uchádzač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</si>
</sst>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quot;€&quot;"/>
    <numFmt numFmtId="165" formatCode="#,##0.00\ &quot;€&quot;"/>
    <numFmt numFmtId="166" formatCode="#,##0.0000\ &quot;EUR&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2"/>
      <color theme="1"/>
      <name val="Arial"/>
      <family val="2"/>
      <charset val="238"/>
    </font>
    <font>
      <b/>
      <sz val="12"/>
      <color theme="1"/>
      <name val="Calibri"/>
      <family val="2"/>
      <charset val="238"/>
      <scheme val="minor"/>
    </font>
    <font>
      <sz val="14"/>
      <color theme="1"/>
      <name val="Arial"/>
      <family val="2"/>
      <charset val="238"/>
    </font>
    <font>
      <b/>
      <sz val="12"/>
      <name val="Arial"/>
      <family val="2"/>
      <charset val="238"/>
    </font>
    <font>
      <b/>
      <sz val="8"/>
      <name val="Arial"/>
      <family val="2"/>
      <charset val="238"/>
    </font>
    <font>
      <sz val="8"/>
      <color theme="1"/>
      <name val="Arial"/>
      <family val="2"/>
      <charset val="238"/>
    </font>
    <font>
      <sz val="8"/>
      <name val="Arial"/>
      <family val="2"/>
      <charset val="238"/>
    </font>
    <font>
      <b/>
      <sz val="8"/>
      <color theme="1"/>
      <name val="Arial"/>
      <family val="2"/>
      <charset val="238"/>
    </font>
    <font>
      <b/>
      <sz val="8"/>
      <color rgb="FFFF0000"/>
      <name val="Arial"/>
      <family val="2"/>
      <charset val="238"/>
    </font>
    <font>
      <b/>
      <sz val="10"/>
      <color rgb="FF7030A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12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medium">
        <color indexed="64"/>
      </right>
      <top style="dotted">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style="thin">
        <color auto="1"/>
      </right>
      <top style="dotted">
        <color auto="1"/>
      </top>
      <bottom/>
      <diagonal/>
    </border>
    <border>
      <left style="thin">
        <color auto="1"/>
      </left>
      <right/>
      <top style="dotted">
        <color indexed="64"/>
      </top>
      <bottom/>
      <diagonal/>
    </border>
    <border>
      <left style="thin">
        <color auto="1"/>
      </left>
      <right style="dotted">
        <color auto="1"/>
      </right>
      <top style="dotted">
        <color auto="1"/>
      </top>
      <bottom/>
      <diagonal/>
    </border>
    <border>
      <left style="thin">
        <color auto="1"/>
      </left>
      <right style="medium">
        <color auto="1"/>
      </right>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bottom/>
      <diagonal/>
    </border>
    <border>
      <left style="thin">
        <color indexed="64"/>
      </left>
      <right style="medium">
        <color auto="1"/>
      </right>
      <top/>
      <bottom style="medium">
        <color auto="1"/>
      </bottom>
      <diagonal/>
    </border>
    <border>
      <left style="medium">
        <color auto="1"/>
      </left>
      <right style="dotted">
        <color auto="1"/>
      </right>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diagonal/>
    </border>
    <border>
      <left style="medium">
        <color auto="1"/>
      </left>
      <right style="dotted">
        <color auto="1"/>
      </right>
      <top style="dotted">
        <color auto="1"/>
      </top>
      <bottom style="medium">
        <color auto="1"/>
      </bottom>
      <diagonal/>
    </border>
    <border>
      <left style="thin">
        <color rgb="FFC00000"/>
      </left>
      <right style="thin">
        <color rgb="FFC00000"/>
      </right>
      <top style="thin">
        <color rgb="FFC00000"/>
      </top>
      <bottom style="thin">
        <color rgb="FFC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dotted">
        <color auto="1"/>
      </right>
      <top style="medium">
        <color indexed="64"/>
      </top>
      <bottom style="dotted">
        <color auto="1"/>
      </bottom>
      <diagonal/>
    </border>
    <border>
      <left style="medium">
        <color auto="1"/>
      </left>
      <right style="thin">
        <color auto="1"/>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auto="1"/>
      </left>
      <right style="medium">
        <color auto="1"/>
      </right>
      <top style="dotted">
        <color auto="1"/>
      </top>
      <bottom/>
      <diagonal/>
    </border>
    <border>
      <left style="thin">
        <color auto="1"/>
      </left>
      <right/>
      <top style="thin">
        <color auto="1"/>
      </top>
      <bottom/>
      <diagonal/>
    </border>
    <border>
      <left style="thin">
        <color rgb="FFC00000"/>
      </left>
      <right style="dotted">
        <color rgb="FFC00000"/>
      </right>
      <top style="thin">
        <color rgb="FFC00000"/>
      </top>
      <bottom style="thin">
        <color rgb="FFC00000"/>
      </bottom>
      <diagonal/>
    </border>
    <border>
      <left style="dotted">
        <color rgb="FFC00000"/>
      </left>
      <right style="dotted">
        <color rgb="FFC00000"/>
      </right>
      <top style="thin">
        <color rgb="FFC00000"/>
      </top>
      <bottom style="thin">
        <color rgb="FFC00000"/>
      </bottom>
      <diagonal/>
    </border>
    <border>
      <left style="dotted">
        <color rgb="FFC00000"/>
      </left>
      <right/>
      <top style="thin">
        <color rgb="FFC00000"/>
      </top>
      <bottom style="thin">
        <color rgb="FFC00000"/>
      </bottom>
      <diagonal/>
    </border>
    <border>
      <left style="thin">
        <color auto="1"/>
      </left>
      <right style="dotted">
        <color rgb="FFC00000"/>
      </right>
      <top style="thin">
        <color rgb="FFC00000"/>
      </top>
      <bottom style="thin">
        <color rgb="FFC00000"/>
      </bottom>
      <diagonal/>
    </border>
    <border>
      <left style="dotted">
        <color rgb="FFC00000"/>
      </left>
      <right style="medium">
        <color auto="1"/>
      </right>
      <top style="thin">
        <color rgb="FFC00000"/>
      </top>
      <bottom style="thin">
        <color rgb="FFC00000"/>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indexed="64"/>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right style="dotted">
        <color auto="1"/>
      </right>
      <top style="medium">
        <color auto="1"/>
      </top>
      <bottom/>
      <diagonal/>
    </border>
    <border>
      <left style="dotted">
        <color auto="1"/>
      </left>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right style="thin">
        <color auto="1"/>
      </right>
      <top style="medium">
        <color auto="1"/>
      </top>
      <bottom/>
      <diagonal/>
    </border>
    <border>
      <left/>
      <right style="dotted">
        <color auto="1"/>
      </right>
      <top/>
      <bottom/>
      <diagonal/>
    </border>
    <border>
      <left style="dotted">
        <color auto="1"/>
      </left>
      <right/>
      <top/>
      <bottom/>
      <diagonal/>
    </border>
    <border>
      <left style="thin">
        <color auto="1"/>
      </left>
      <right style="dotted">
        <color auto="1"/>
      </right>
      <top/>
      <bottom/>
      <diagonal/>
    </border>
    <border>
      <left style="dotted">
        <color auto="1"/>
      </left>
      <right style="thin">
        <color auto="1"/>
      </right>
      <top/>
      <bottom/>
      <diagonal/>
    </border>
    <border>
      <left/>
      <right style="thin">
        <color auto="1"/>
      </right>
      <top/>
      <bottom/>
      <diagonal/>
    </border>
    <border>
      <left style="medium">
        <color auto="1"/>
      </left>
      <right style="thin">
        <color rgb="FFC00000"/>
      </right>
      <top style="thin">
        <color rgb="FFC00000"/>
      </top>
      <bottom style="thin">
        <color rgb="FFC00000"/>
      </bottom>
      <diagonal/>
    </border>
    <border>
      <left style="dotted">
        <color rgb="FFC00000"/>
      </left>
      <right style="thin">
        <color rgb="FFC00000"/>
      </right>
      <top style="thin">
        <color rgb="FFC00000"/>
      </top>
      <bottom style="thin">
        <color rgb="FFC00000"/>
      </bottom>
      <diagonal/>
    </border>
    <border>
      <left style="thin">
        <color auto="1"/>
      </left>
      <right style="thin">
        <color auto="1"/>
      </right>
      <top/>
      <bottom style="dotted">
        <color auto="1"/>
      </bottom>
      <diagonal/>
    </border>
    <border>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bottom style="dotted">
        <color auto="1"/>
      </bottom>
      <diagonal/>
    </border>
    <border>
      <left/>
      <right style="thin">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thin">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right style="thin">
        <color auto="1"/>
      </right>
      <top style="dott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rgb="FFC00000"/>
      </bottom>
      <diagonal/>
    </border>
    <border>
      <left style="medium">
        <color auto="1"/>
      </left>
      <right style="medium">
        <color auto="1"/>
      </right>
      <top style="thin">
        <color rgb="FFC00000"/>
      </top>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32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0" borderId="2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2" borderId="14" xfId="5" applyFont="1" applyFill="1" applyBorder="1" applyAlignment="1">
      <alignment horizontal="right" vertical="center" wrapText="1"/>
    </xf>
    <xf numFmtId="49" fontId="2" fillId="0" borderId="8" xfId="0" applyNumberFormat="1" applyFont="1" applyBorder="1" applyAlignment="1">
      <alignment horizontal="center" vertical="center" wrapText="1"/>
    </xf>
    <xf numFmtId="0" fontId="7" fillId="0" borderId="0" xfId="0" applyFont="1" applyAlignment="1">
      <alignment horizontal="right" vertical="top" wrapText="1"/>
    </xf>
    <xf numFmtId="0" fontId="7" fillId="0" borderId="6" xfId="0" applyFont="1" applyBorder="1" applyAlignment="1">
      <alignment horizontal="center" vertical="center" wrapText="1"/>
    </xf>
    <xf numFmtId="49" fontId="5" fillId="0" borderId="16" xfId="1" applyNumberFormat="1" applyFont="1" applyBorder="1" applyAlignment="1">
      <alignment horizontal="center" vertical="top" wrapText="1"/>
    </xf>
    <xf numFmtId="0" fontId="4" fillId="0" borderId="31" xfId="0" applyFont="1" applyBorder="1" applyAlignment="1">
      <alignment horizontal="left" vertical="center" wrapText="1"/>
    </xf>
    <xf numFmtId="0" fontId="7" fillId="0" borderId="32" xfId="0" applyFont="1" applyBorder="1" applyAlignment="1">
      <alignment horizontal="center" vertical="center" wrapText="1"/>
    </xf>
    <xf numFmtId="0" fontId="7" fillId="0" borderId="14"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30" xfId="0" applyFont="1" applyBorder="1" applyAlignment="1">
      <alignment horizontal="left" vertical="center" wrapText="1"/>
    </xf>
    <xf numFmtId="0" fontId="2" fillId="0" borderId="29" xfId="0" applyFont="1" applyBorder="1" applyAlignment="1">
      <alignment horizontal="left" vertical="center" wrapText="1"/>
    </xf>
    <xf numFmtId="16" fontId="4" fillId="0" borderId="13" xfId="0" applyNumberFormat="1" applyFont="1" applyBorder="1" applyAlignment="1">
      <alignment horizontal="right" vertical="center" wrapText="1"/>
    </xf>
    <xf numFmtId="0" fontId="7" fillId="0" borderId="37" xfId="0" applyFont="1" applyBorder="1" applyAlignment="1">
      <alignment horizontal="center" vertical="center" wrapText="1"/>
    </xf>
    <xf numFmtId="49" fontId="2" fillId="0" borderId="38"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2" fillId="0" borderId="39" xfId="0" applyFont="1" applyBorder="1" applyAlignment="1">
      <alignment horizontal="left" vertical="center" wrapText="1"/>
    </xf>
    <xf numFmtId="0" fontId="2" fillId="0" borderId="28" xfId="0" applyFont="1" applyBorder="1" applyAlignment="1">
      <alignment horizontal="left" vertical="center" wrapText="1"/>
    </xf>
    <xf numFmtId="0" fontId="2" fillId="3"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3"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49" fontId="2" fillId="0" borderId="45" xfId="0" applyNumberFormat="1" applyFont="1" applyBorder="1" applyAlignment="1">
      <alignment horizontal="left" vertical="center"/>
    </xf>
    <xf numFmtId="49" fontId="2" fillId="0" borderId="46" xfId="0" applyNumberFormat="1" applyFont="1" applyBorder="1" applyAlignment="1">
      <alignment horizontal="left" vertical="center"/>
    </xf>
    <xf numFmtId="49" fontId="2" fillId="0" borderId="46" xfId="0" applyNumberFormat="1" applyFont="1" applyBorder="1" applyAlignment="1">
      <alignment horizontal="right" vertical="center"/>
    </xf>
    <xf numFmtId="49" fontId="2" fillId="0" borderId="47" xfId="0" applyNumberFormat="1" applyFont="1" applyBorder="1" applyAlignment="1">
      <alignment horizontal="right" vertical="center"/>
    </xf>
    <xf numFmtId="49" fontId="2" fillId="0" borderId="47" xfId="0" applyNumberFormat="1" applyFont="1" applyBorder="1" applyAlignment="1">
      <alignment horizontal="left" vertical="center"/>
    </xf>
    <xf numFmtId="49" fontId="2" fillId="0" borderId="48" xfId="0" applyNumberFormat="1" applyFont="1" applyBorder="1" applyAlignment="1">
      <alignment horizontal="righ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6" fontId="4" fillId="0" borderId="9" xfId="0" applyNumberFormat="1" applyFont="1" applyBorder="1" applyAlignment="1">
      <alignment horizontal="center" vertical="center" wrapText="1"/>
    </xf>
    <xf numFmtId="16" fontId="4" fillId="0" borderId="9" xfId="0" applyNumberFormat="1" applyFont="1" applyBorder="1" applyAlignment="1">
      <alignment horizontal="right" vertical="center" wrapText="1"/>
    </xf>
    <xf numFmtId="0" fontId="9" fillId="0" borderId="0" xfId="0" applyFont="1" applyAlignment="1">
      <alignment horizontal="left" vertical="center" wrapText="1"/>
    </xf>
    <xf numFmtId="0" fontId="2" fillId="0" borderId="0" xfId="0" applyFont="1" applyAlignment="1" applyProtection="1">
      <alignment wrapText="1"/>
      <protection locked="0"/>
    </xf>
    <xf numFmtId="0" fontId="15" fillId="0" borderId="0" xfId="0" applyFont="1" applyAlignment="1" applyProtection="1">
      <alignment vertical="center" wrapText="1"/>
      <protection locked="0"/>
    </xf>
    <xf numFmtId="0" fontId="4" fillId="0" borderId="0" xfId="0" applyFont="1" applyAlignment="1">
      <alignment wrapText="1"/>
    </xf>
    <xf numFmtId="0" fontId="18" fillId="0" borderId="0" xfId="0" applyFont="1" applyAlignment="1" applyProtection="1">
      <alignment vertical="top" wrapText="1"/>
      <protection locked="0"/>
    </xf>
    <xf numFmtId="0" fontId="19" fillId="0" borderId="65" xfId="0" applyFont="1" applyBorder="1" applyAlignment="1" applyProtection="1">
      <alignment horizontal="center" vertical="center" wrapText="1"/>
      <protection locked="0"/>
    </xf>
    <xf numFmtId="0" fontId="19" fillId="0" borderId="66" xfId="0" applyFont="1" applyBorder="1" applyAlignment="1" applyProtection="1">
      <alignment horizontal="center" vertical="center" wrapText="1"/>
      <protection locked="0"/>
    </xf>
    <xf numFmtId="0" fontId="19" fillId="0" borderId="67"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9" fillId="0" borderId="68" xfId="0" applyFont="1" applyBorder="1" applyAlignment="1" applyProtection="1">
      <alignment horizontal="center" vertical="center" wrapText="1"/>
      <protection locked="0"/>
    </xf>
    <xf numFmtId="0" fontId="19" fillId="0" borderId="35" xfId="0" applyFont="1" applyBorder="1" applyAlignment="1" applyProtection="1">
      <alignment horizontal="center" vertical="top" wrapText="1"/>
      <protection locked="0"/>
    </xf>
    <xf numFmtId="0" fontId="19" fillId="0" borderId="69" xfId="0" applyFont="1" applyBorder="1" applyAlignment="1" applyProtection="1">
      <alignment horizontal="center" vertical="top" wrapText="1"/>
      <protection locked="0"/>
    </xf>
    <xf numFmtId="0" fontId="19" fillId="0" borderId="36" xfId="0" applyFont="1" applyBorder="1" applyAlignment="1" applyProtection="1">
      <alignment horizontal="center" vertical="center" wrapText="1"/>
      <protection locked="0"/>
    </xf>
    <xf numFmtId="3" fontId="19" fillId="0" borderId="69" xfId="0" applyNumberFormat="1" applyFont="1" applyBorder="1" applyAlignment="1" applyProtection="1">
      <alignment horizontal="center" vertical="center" wrapText="1"/>
      <protection locked="0"/>
    </xf>
    <xf numFmtId="0" fontId="19" fillId="6" borderId="70" xfId="0" applyFont="1" applyFill="1" applyBorder="1" applyAlignment="1" applyProtection="1">
      <alignment horizontal="center" vertical="center" wrapText="1"/>
      <protection locked="0"/>
    </xf>
    <xf numFmtId="0" fontId="19" fillId="6" borderId="71" xfId="0" applyFont="1" applyFill="1" applyBorder="1" applyAlignment="1" applyProtection="1">
      <alignment horizontal="center" vertical="center" wrapText="1"/>
      <protection locked="0"/>
    </xf>
    <xf numFmtId="0" fontId="19" fillId="6" borderId="72" xfId="0" applyFont="1" applyFill="1" applyBorder="1" applyAlignment="1" applyProtection="1">
      <alignment horizontal="center" vertical="center" wrapText="1"/>
      <protection locked="0"/>
    </xf>
    <xf numFmtId="0" fontId="19" fillId="6" borderId="73" xfId="0" applyFont="1" applyFill="1" applyBorder="1" applyAlignment="1" applyProtection="1">
      <alignment horizontal="center" vertical="center" wrapText="1"/>
      <protection locked="0"/>
    </xf>
    <xf numFmtId="0" fontId="19" fillId="6" borderId="7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0" borderId="14" xfId="0" applyFont="1" applyBorder="1" applyAlignment="1">
      <alignment vertical="center"/>
    </xf>
    <xf numFmtId="0" fontId="4" fillId="0" borderId="14" xfId="0" applyFont="1" applyBorder="1" applyAlignment="1" applyProtection="1">
      <alignment horizontal="center" vertical="center" wrapText="1"/>
      <protection locked="0"/>
    </xf>
    <xf numFmtId="3" fontId="4" fillId="0" borderId="14" xfId="0" applyNumberFormat="1" applyFont="1" applyBorder="1" applyAlignment="1" applyProtection="1">
      <alignment horizontal="center" vertical="center" wrapText="1"/>
      <protection locked="0"/>
    </xf>
    <xf numFmtId="164" fontId="4" fillId="0" borderId="53" xfId="0" applyNumberFormat="1" applyFont="1" applyBorder="1" applyAlignment="1" applyProtection="1">
      <alignment horizontal="right" vertical="center" wrapText="1"/>
      <protection locked="0"/>
    </xf>
    <xf numFmtId="9" fontId="4" fillId="0" borderId="75" xfId="0" applyNumberFormat="1" applyFont="1" applyBorder="1" applyAlignment="1" applyProtection="1">
      <alignment horizontal="center" vertical="center" wrapText="1"/>
      <protection locked="0"/>
    </xf>
    <xf numFmtId="164" fontId="4" fillId="0" borderId="76" xfId="0" applyNumberFormat="1" applyFont="1" applyBorder="1" applyAlignment="1" applyProtection="1">
      <alignment horizontal="right" vertical="center" wrapText="1"/>
      <protection locked="0"/>
    </xf>
    <xf numFmtId="164" fontId="4" fillId="0" borderId="5" xfId="0" applyNumberFormat="1" applyFont="1" applyBorder="1" applyAlignment="1" applyProtection="1">
      <alignment horizontal="right" vertical="center" wrapText="1"/>
      <protection locked="0"/>
    </xf>
    <xf numFmtId="164" fontId="4" fillId="0" borderId="77" xfId="0" applyNumberFormat="1" applyFont="1" applyBorder="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164" fontId="3" fillId="7" borderId="78" xfId="0" applyNumberFormat="1" applyFont="1" applyFill="1" applyBorder="1" applyAlignment="1" applyProtection="1">
      <alignment horizontal="right" vertical="center"/>
      <protection locked="0"/>
    </xf>
    <xf numFmtId="164" fontId="3" fillId="7" borderId="52" xfId="0" applyNumberFormat="1" applyFont="1" applyFill="1" applyBorder="1" applyAlignment="1" applyProtection="1">
      <alignment horizontal="right" vertical="center"/>
      <protection locked="0"/>
    </xf>
    <xf numFmtId="0" fontId="3" fillId="0" borderId="0" xfId="0" applyFont="1" applyAlignment="1" applyProtection="1">
      <alignment vertical="center"/>
      <protection locked="0"/>
    </xf>
    <xf numFmtId="0" fontId="4" fillId="0" borderId="0" xfId="1" applyAlignment="1">
      <alignment vertical="center" wrapText="1"/>
    </xf>
    <xf numFmtId="0" fontId="4" fillId="0" borderId="0" xfId="1" applyAlignment="1">
      <alignment vertical="center"/>
    </xf>
    <xf numFmtId="0" fontId="5" fillId="0" borderId="0" xfId="1" applyFont="1" applyAlignment="1">
      <alignment horizontal="lef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top" wrapText="1"/>
      <protection locked="0"/>
    </xf>
    <xf numFmtId="165" fontId="2" fillId="0" borderId="0" xfId="0" applyNumberFormat="1" applyFont="1" applyAlignment="1" applyProtection="1">
      <alignment vertical="center"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right"/>
      <protection locked="0"/>
    </xf>
    <xf numFmtId="0" fontId="2" fillId="0" borderId="7" xfId="0" applyFont="1" applyBorder="1" applyAlignment="1" applyProtection="1">
      <alignment horizontal="center" wrapText="1"/>
      <protection locked="0"/>
    </xf>
    <xf numFmtId="0" fontId="18" fillId="0" borderId="0" xfId="0" applyFont="1" applyAlignment="1" applyProtection="1">
      <alignment horizontal="center"/>
      <protection locked="0"/>
    </xf>
    <xf numFmtId="0" fontId="18" fillId="0" borderId="0" xfId="0" applyFont="1" applyAlignment="1" applyProtection="1">
      <alignment horizontal="left"/>
      <protection locked="0"/>
    </xf>
    <xf numFmtId="0" fontId="18" fillId="0" borderId="0" xfId="0" applyFont="1" applyProtection="1">
      <protection locked="0"/>
    </xf>
    <xf numFmtId="0" fontId="18" fillId="6" borderId="49" xfId="0" applyFont="1" applyFill="1" applyBorder="1" applyAlignment="1" applyProtection="1">
      <alignment wrapText="1"/>
      <protection locked="0"/>
    </xf>
    <xf numFmtId="0" fontId="18"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8" fillId="0" borderId="65" xfId="0" applyFont="1" applyBorder="1" applyAlignment="1" applyProtection="1">
      <alignment horizontal="center" vertical="center" wrapText="1"/>
      <protection locked="0"/>
    </xf>
    <xf numFmtId="0" fontId="18" fillId="0" borderId="66" xfId="0" applyFont="1" applyBorder="1" applyAlignment="1" applyProtection="1">
      <alignment horizontal="center" vertical="center" wrapText="1"/>
      <protection locked="0"/>
    </xf>
    <xf numFmtId="0" fontId="18" fillId="0" borderId="68" xfId="0" applyFont="1" applyBorder="1" applyAlignment="1" applyProtection="1">
      <alignment horizontal="center" vertical="center" wrapText="1"/>
      <protection locked="0"/>
    </xf>
    <xf numFmtId="0" fontId="18" fillId="6" borderId="92" xfId="0" applyFont="1" applyFill="1" applyBorder="1" applyAlignment="1" applyProtection="1">
      <alignment horizontal="center" vertical="top" wrapText="1"/>
      <protection locked="0"/>
    </xf>
    <xf numFmtId="0" fontId="18" fillId="6" borderId="49" xfId="0" applyFont="1" applyFill="1" applyBorder="1" applyAlignment="1" applyProtection="1">
      <alignment horizontal="center" vertical="top" wrapText="1"/>
      <protection locked="0"/>
    </xf>
    <xf numFmtId="0" fontId="18" fillId="6" borderId="70" xfId="0" applyFont="1" applyFill="1" applyBorder="1" applyAlignment="1" applyProtection="1">
      <alignment horizontal="center" vertical="top" wrapText="1"/>
      <protection locked="0"/>
    </xf>
    <xf numFmtId="0" fontId="18" fillId="6" borderId="93" xfId="0" applyFont="1" applyFill="1" applyBorder="1" applyAlignment="1" applyProtection="1">
      <alignment horizontal="center" vertical="top" wrapText="1"/>
      <protection locked="0"/>
    </xf>
    <xf numFmtId="0" fontId="18" fillId="6" borderId="49" xfId="0" applyFont="1" applyFill="1" applyBorder="1" applyAlignment="1" applyProtection="1">
      <alignment horizontal="center" vertical="center" wrapText="1"/>
      <protection locked="0"/>
    </xf>
    <xf numFmtId="0" fontId="18" fillId="6" borderId="70" xfId="0" applyFont="1" applyFill="1" applyBorder="1" applyAlignment="1" applyProtection="1">
      <alignment horizontal="center" vertical="center" wrapText="1"/>
      <protection locked="0"/>
    </xf>
    <xf numFmtId="0" fontId="18" fillId="6" borderId="71" xfId="0" applyFont="1" applyFill="1" applyBorder="1" applyAlignment="1" applyProtection="1">
      <alignment horizontal="center" vertical="center" wrapText="1"/>
      <protection locked="0"/>
    </xf>
    <xf numFmtId="0" fontId="18" fillId="6" borderId="74" xfId="0" applyFont="1" applyFill="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94" xfId="0" applyNumberFormat="1" applyFont="1" applyBorder="1" applyAlignment="1" applyProtection="1">
      <alignment horizontal="left" vertical="center" wrapText="1"/>
      <protection locked="0"/>
    </xf>
    <xf numFmtId="49" fontId="2" fillId="0" borderId="95" xfId="0" applyNumberFormat="1" applyFont="1" applyBorder="1" applyAlignment="1" applyProtection="1">
      <alignment horizontal="center" vertical="center" wrapText="1"/>
      <protection locked="0"/>
    </xf>
    <xf numFmtId="49" fontId="2" fillId="0" borderId="96" xfId="0" applyNumberFormat="1" applyFont="1" applyBorder="1" applyAlignment="1" applyProtection="1">
      <alignment horizontal="center" vertical="center" wrapText="1"/>
      <protection locked="0"/>
    </xf>
    <xf numFmtId="49" fontId="2" fillId="0" borderId="23" xfId="0" applyNumberFormat="1" applyFont="1" applyBorder="1" applyAlignment="1" applyProtection="1">
      <alignment horizontal="center" vertical="center" wrapText="1"/>
      <protection locked="0"/>
    </xf>
    <xf numFmtId="49" fontId="2" fillId="0" borderId="97" xfId="0" applyNumberFormat="1" applyFont="1" applyBorder="1" applyAlignment="1" applyProtection="1">
      <alignment horizontal="center" vertical="center" wrapText="1"/>
      <protection locked="0"/>
    </xf>
    <xf numFmtId="49" fontId="2" fillId="0" borderId="98" xfId="0" applyNumberFormat="1" applyFont="1" applyBorder="1" applyAlignment="1" applyProtection="1">
      <alignment horizontal="center" vertical="center" wrapText="1"/>
      <protection locked="0"/>
    </xf>
    <xf numFmtId="166" fontId="2" fillId="0" borderId="7" xfId="0" applyNumberFormat="1" applyFont="1" applyBorder="1" applyAlignment="1" applyProtection="1">
      <alignment horizontal="right" vertical="center" wrapText="1"/>
      <protection locked="0"/>
    </xf>
    <xf numFmtId="9" fontId="2" fillId="0" borderId="99" xfId="0" applyNumberFormat="1" applyFont="1" applyBorder="1" applyAlignment="1" applyProtection="1">
      <alignment horizontal="center" vertical="center" wrapText="1"/>
      <protection locked="0"/>
    </xf>
    <xf numFmtId="166" fontId="2" fillId="0" borderId="100" xfId="0" applyNumberFormat="1" applyFont="1" applyBorder="1" applyAlignment="1" applyProtection="1">
      <alignment horizontal="right" vertical="center" wrapText="1"/>
      <protection locked="0"/>
    </xf>
    <xf numFmtId="49" fontId="2" fillId="0" borderId="9" xfId="0" applyNumberFormat="1" applyFont="1" applyBorder="1" applyAlignment="1" applyProtection="1">
      <alignment horizontal="center" vertical="center" wrapText="1"/>
      <protection locked="0"/>
    </xf>
    <xf numFmtId="49" fontId="2" fillId="0" borderId="57" xfId="0" applyNumberFormat="1" applyFont="1" applyBorder="1" applyAlignment="1" applyProtection="1">
      <alignment horizontal="left" vertical="center" wrapText="1"/>
      <protection locked="0"/>
    </xf>
    <xf numFmtId="49" fontId="2" fillId="0" borderId="101" xfId="0" applyNumberFormat="1" applyFont="1" applyBorder="1" applyAlignment="1" applyProtection="1">
      <alignment horizontal="left" vertical="center" wrapText="1"/>
      <protection locked="0"/>
    </xf>
    <xf numFmtId="49" fontId="2" fillId="0" borderId="102" xfId="0" applyNumberFormat="1" applyFont="1" applyBorder="1" applyAlignment="1" applyProtection="1">
      <alignment horizontal="center" vertical="center" wrapText="1"/>
      <protection locked="0"/>
    </xf>
    <xf numFmtId="49" fontId="2" fillId="0" borderId="103" xfId="0" applyNumberFormat="1" applyFont="1" applyBorder="1" applyAlignment="1" applyProtection="1">
      <alignment horizontal="center" vertical="center" wrapText="1"/>
      <protection locked="0"/>
    </xf>
    <xf numFmtId="49" fontId="2" fillId="0" borderId="21" xfId="0" applyNumberFormat="1" applyFont="1" applyBorder="1" applyAlignment="1" applyProtection="1">
      <alignment horizontal="center" vertical="center" wrapText="1"/>
      <protection locked="0"/>
    </xf>
    <xf numFmtId="49" fontId="2" fillId="0" borderId="104" xfId="0" applyNumberFormat="1" applyFont="1" applyBorder="1" applyAlignment="1" applyProtection="1">
      <alignment horizontal="center" vertical="center" wrapText="1"/>
      <protection locked="0"/>
    </xf>
    <xf numFmtId="49" fontId="2" fillId="0" borderId="105" xfId="0" applyNumberFormat="1" applyFont="1" applyBorder="1" applyAlignment="1" applyProtection="1">
      <alignment horizontal="center" vertical="center" wrapText="1"/>
      <protection locked="0"/>
    </xf>
    <xf numFmtId="166" fontId="2" fillId="0" borderId="57" xfId="0" applyNumberFormat="1" applyFont="1" applyBorder="1" applyAlignment="1" applyProtection="1">
      <alignment horizontal="right" vertical="center" wrapText="1"/>
      <protection locked="0"/>
    </xf>
    <xf numFmtId="9" fontId="2" fillId="0" borderId="24" xfId="0" applyNumberFormat="1" applyFont="1" applyBorder="1" applyAlignment="1" applyProtection="1">
      <alignment horizontal="center" vertical="center" wrapText="1"/>
      <protection locked="0"/>
    </xf>
    <xf numFmtId="166" fontId="2" fillId="0" borderId="27" xfId="0" applyNumberFormat="1" applyFont="1" applyBorder="1" applyAlignment="1" applyProtection="1">
      <alignment horizontal="right" vertical="center" wrapText="1"/>
      <protection locked="0"/>
    </xf>
    <xf numFmtId="49" fontId="2" fillId="0" borderId="13" xfId="0" applyNumberFormat="1" applyFont="1" applyBorder="1" applyAlignment="1" applyProtection="1">
      <alignment horizontal="center" vertical="center" wrapText="1"/>
      <protection locked="0"/>
    </xf>
    <xf numFmtId="49" fontId="2" fillId="0" borderId="59" xfId="0" applyNumberFormat="1" applyFont="1" applyBorder="1" applyAlignment="1" applyProtection="1">
      <alignment horizontal="left" vertical="center" wrapText="1"/>
      <protection locked="0"/>
    </xf>
    <xf numFmtId="49" fontId="2" fillId="0" borderId="106" xfId="0" applyNumberFormat="1" applyFont="1" applyBorder="1" applyAlignment="1" applyProtection="1">
      <alignment horizontal="left" vertical="center" wrapText="1"/>
      <protection locked="0"/>
    </xf>
    <xf numFmtId="49" fontId="2" fillId="0" borderId="107" xfId="0" applyNumberFormat="1" applyFont="1" applyBorder="1" applyAlignment="1" applyProtection="1">
      <alignment horizontal="center" vertical="center" wrapText="1"/>
      <protection locked="0"/>
    </xf>
    <xf numFmtId="49" fontId="2" fillId="0" borderId="19" xfId="0" applyNumberFormat="1" applyFont="1" applyBorder="1" applyAlignment="1" applyProtection="1">
      <alignment horizontal="center" vertical="center" wrapText="1"/>
      <protection locked="0"/>
    </xf>
    <xf numFmtId="49" fontId="2" fillId="0" borderId="18" xfId="0" applyNumberFormat="1" applyFont="1" applyBorder="1" applyAlignment="1" applyProtection="1">
      <alignment horizontal="center" vertical="center" wrapText="1"/>
      <protection locked="0"/>
    </xf>
    <xf numFmtId="49" fontId="2" fillId="0" borderId="108" xfId="0" applyNumberFormat="1" applyFont="1" applyBorder="1" applyAlignment="1" applyProtection="1">
      <alignment horizontal="center" vertical="center" wrapText="1"/>
      <protection locked="0"/>
    </xf>
    <xf numFmtId="49" fontId="2" fillId="0" borderId="109" xfId="0" applyNumberFormat="1" applyFont="1" applyBorder="1" applyAlignment="1" applyProtection="1">
      <alignment horizontal="center" vertical="center" wrapText="1"/>
      <protection locked="0"/>
    </xf>
    <xf numFmtId="166" fontId="2" fillId="0" borderId="59" xfId="0" applyNumberFormat="1" applyFont="1" applyBorder="1" applyAlignment="1" applyProtection="1">
      <alignment horizontal="right" vertical="center" wrapText="1"/>
      <protection locked="0"/>
    </xf>
    <xf numFmtId="9" fontId="2" fillId="0" borderId="22" xfId="0" applyNumberFormat="1" applyFont="1" applyBorder="1" applyAlignment="1" applyProtection="1">
      <alignment horizontal="center" vertical="center" wrapText="1"/>
      <protection locked="0"/>
    </xf>
    <xf numFmtId="166" fontId="2" fillId="0" borderId="4" xfId="0" applyNumberFormat="1" applyFont="1" applyBorder="1" applyAlignment="1" applyProtection="1">
      <alignment horizontal="right" vertical="center" wrapText="1"/>
      <protection locked="0"/>
    </xf>
    <xf numFmtId="49"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left" vertical="center" wrapText="1"/>
      <protection locked="0"/>
    </xf>
    <xf numFmtId="164" fontId="2" fillId="0" borderId="0" xfId="0" applyNumberFormat="1" applyFont="1" applyAlignment="1" applyProtection="1">
      <alignment horizontal="right" vertical="center" wrapText="1"/>
      <protection locked="0"/>
    </xf>
    <xf numFmtId="9" fontId="2" fillId="0" borderId="0" xfId="0" applyNumberFormat="1" applyFont="1" applyAlignment="1" applyProtection="1">
      <alignment horizontal="right" vertical="center" wrapText="1"/>
      <protection locked="0"/>
    </xf>
    <xf numFmtId="49" fontId="2" fillId="0" borderId="115" xfId="0" applyNumberFormat="1" applyFont="1" applyBorder="1" applyAlignment="1">
      <alignment horizontal="center" vertical="center" wrapText="1"/>
    </xf>
    <xf numFmtId="0" fontId="4" fillId="7" borderId="116" xfId="0" applyFont="1" applyFill="1" applyBorder="1" applyAlignment="1">
      <alignment vertical="center" wrapText="1"/>
    </xf>
    <xf numFmtId="49" fontId="2" fillId="0" borderId="10" xfId="0" applyNumberFormat="1" applyFont="1" applyBorder="1" applyAlignment="1">
      <alignment horizontal="center" vertical="center" wrapText="1"/>
    </xf>
    <xf numFmtId="0" fontId="4" fillId="7" borderId="5" xfId="0" applyFont="1" applyFill="1" applyBorder="1" applyAlignment="1">
      <alignment vertical="center" wrapText="1"/>
    </xf>
    <xf numFmtId="49" fontId="2" fillId="0" borderId="35" xfId="0" applyNumberFormat="1" applyFont="1" applyBorder="1" applyAlignment="1">
      <alignment horizontal="center" vertical="center" wrapText="1"/>
    </xf>
    <xf numFmtId="0" fontId="4" fillId="7" borderId="117" xfId="0" applyFont="1" applyFill="1" applyBorder="1" applyAlignment="1">
      <alignment vertical="center" wrapText="1"/>
    </xf>
    <xf numFmtId="49" fontId="2" fillId="0" borderId="9" xfId="0" applyNumberFormat="1" applyFont="1" applyBorder="1" applyAlignment="1">
      <alignment horizontal="right" vertical="center" wrapText="1"/>
    </xf>
    <xf numFmtId="0" fontId="4" fillId="7" borderId="118" xfId="0" applyFont="1" applyFill="1" applyBorder="1" applyAlignment="1">
      <alignment vertical="center" wrapText="1"/>
    </xf>
    <xf numFmtId="0" fontId="4" fillId="7" borderId="119" xfId="0" applyFont="1" applyFill="1" applyBorder="1" applyAlignment="1">
      <alignment vertical="center" wrapText="1"/>
    </xf>
    <xf numFmtId="49" fontId="2" fillId="0" borderId="115" xfId="0" applyNumberFormat="1" applyFont="1" applyBorder="1" applyAlignment="1">
      <alignment horizontal="right" vertical="center" wrapText="1"/>
    </xf>
    <xf numFmtId="49" fontId="2" fillId="0" borderId="120" xfId="0" applyNumberFormat="1" applyFont="1" applyBorder="1" applyAlignment="1">
      <alignment horizontal="center" vertical="center" wrapText="1"/>
    </xf>
    <xf numFmtId="0" fontId="4" fillId="7" borderId="5" xfId="0" applyFont="1" applyFill="1" applyBorder="1" applyAlignment="1">
      <alignment vertical="top" wrapText="1"/>
    </xf>
    <xf numFmtId="0" fontId="11" fillId="0" borderId="14" xfId="0" applyFont="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Alignment="1">
      <alignment horizontal="left" wrapText="1"/>
    </xf>
    <xf numFmtId="14" fontId="7" fillId="0" borderId="0" xfId="0" applyNumberFormat="1" applyFont="1" applyAlignment="1">
      <alignment horizontal="left" vertical="top" wrapText="1"/>
    </xf>
    <xf numFmtId="0" fontId="12" fillId="0" borderId="7" xfId="0" applyFont="1" applyBorder="1"/>
    <xf numFmtId="0" fontId="11" fillId="0" borderId="0" xfId="0" applyFont="1" applyAlignment="1">
      <alignment horizontal="left" vertical="center"/>
    </xf>
    <xf numFmtId="0" fontId="7" fillId="0" borderId="0" xfId="0" applyFont="1" applyAlignment="1">
      <alignment horizontal="left" vertical="center"/>
    </xf>
    <xf numFmtId="49" fontId="2" fillId="0" borderId="121" xfId="0" applyNumberFormat="1" applyFont="1" applyBorder="1" applyAlignment="1">
      <alignment horizontal="center" vertical="center" wrapText="1"/>
    </xf>
    <xf numFmtId="0" fontId="4" fillId="7" borderId="80" xfId="0" applyFont="1" applyFill="1" applyBorder="1" applyAlignment="1">
      <alignment vertical="center" wrapText="1"/>
    </xf>
    <xf numFmtId="0" fontId="7" fillId="0" borderId="122" xfId="0" applyFont="1" applyBorder="1" applyAlignment="1">
      <alignment horizontal="center" vertical="center" wrapText="1"/>
    </xf>
    <xf numFmtId="0" fontId="2" fillId="0" borderId="0" xfId="0" applyFont="1" applyAlignment="1" applyProtection="1">
      <alignment horizontal="right" vertical="center"/>
      <protection locked="0"/>
    </xf>
    <xf numFmtId="0" fontId="10" fillId="0" borderId="0" xfId="0" applyFont="1" applyAlignment="1">
      <alignment horizontal="center" vertical="center" wrapText="1"/>
    </xf>
    <xf numFmtId="0" fontId="2" fillId="0" borderId="0" xfId="0" applyFont="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0" fontId="4" fillId="0" borderId="0" xfId="0" applyFont="1" applyAlignment="1">
      <alignment horizontal="left" vertical="center"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0" fontId="2" fillId="0" borderId="14" xfId="0" applyFont="1" applyBorder="1" applyAlignment="1">
      <alignment horizontal="left" vertical="center" wrapText="1"/>
    </xf>
    <xf numFmtId="0" fontId="2" fillId="0" borderId="11" xfId="0" applyFont="1" applyBorder="1" applyAlignment="1">
      <alignment horizontal="left" vertical="center" wrapText="1"/>
    </xf>
    <xf numFmtId="49" fontId="5" fillId="5" borderId="50" xfId="0" applyNumberFormat="1" applyFont="1" applyFill="1" applyBorder="1" applyAlignment="1">
      <alignment horizontal="left" vertical="center" wrapText="1"/>
    </xf>
    <xf numFmtId="49" fontId="5" fillId="5" borderId="51" xfId="0" applyNumberFormat="1" applyFont="1" applyFill="1" applyBorder="1" applyAlignment="1">
      <alignment horizontal="left" vertical="center" wrapText="1"/>
    </xf>
    <xf numFmtId="49" fontId="5" fillId="5" borderId="52" xfId="0" applyNumberFormat="1"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3" fillId="0" borderId="0" xfId="0" applyFont="1" applyAlignment="1">
      <alignment horizontal="center"/>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50" xfId="0" applyNumberFormat="1" applyFont="1" applyFill="1" applyBorder="1" applyAlignment="1">
      <alignment horizontal="left" vertical="center" wrapText="1"/>
    </xf>
    <xf numFmtId="49" fontId="3" fillId="2" borderId="51" xfId="0" applyNumberFormat="1" applyFont="1" applyFill="1" applyBorder="1" applyAlignment="1">
      <alignment horizontal="left" vertical="center" wrapText="1"/>
    </xf>
    <xf numFmtId="49" fontId="3" fillId="2" borderId="52" xfId="0" applyNumberFormat="1"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29" xfId="0" applyFont="1" applyBorder="1" applyAlignment="1">
      <alignment horizontal="left" vertical="center" wrapText="1"/>
    </xf>
    <xf numFmtId="0" fontId="4" fillId="0" borderId="59" xfId="0" applyFont="1" applyBorder="1" applyAlignment="1">
      <alignment horizontal="left" vertical="center" wrapText="1"/>
    </xf>
    <xf numFmtId="0" fontId="4" fillId="0" borderId="20" xfId="0" applyFont="1" applyBorder="1" applyAlignment="1">
      <alignment horizontal="left" vertical="center" wrapText="1"/>
    </xf>
    <xf numFmtId="0" fontId="2" fillId="0" borderId="5"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2" xfId="0" applyFont="1" applyBorder="1" applyAlignment="1">
      <alignment horizontal="left" vertical="center" wrapText="1"/>
    </xf>
    <xf numFmtId="0" fontId="2" fillId="0" borderId="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7" xfId="0" applyFont="1" applyBorder="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49" fontId="4" fillId="0" borderId="0" xfId="1" applyNumberFormat="1" applyAlignment="1">
      <alignment horizontal="left" vertical="center" wrapText="1"/>
    </xf>
    <xf numFmtId="0" fontId="6" fillId="0" borderId="0" xfId="4" applyFont="1" applyAlignment="1">
      <alignment horizontal="left" vertical="center" wrapText="1"/>
    </xf>
    <xf numFmtId="0" fontId="2" fillId="0" borderId="122" xfId="0" applyFont="1" applyBorder="1" applyAlignment="1">
      <alignment horizontal="left" vertical="center" wrapText="1"/>
    </xf>
    <xf numFmtId="0" fontId="2" fillId="0" borderId="123" xfId="0" applyFont="1" applyBorder="1" applyAlignment="1">
      <alignment horizontal="left" vertical="center" wrapText="1"/>
    </xf>
    <xf numFmtId="49" fontId="2" fillId="0" borderId="79"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0" fontId="2" fillId="0" borderId="0" xfId="0" applyFont="1" applyAlignment="1">
      <alignment wrapText="1"/>
    </xf>
    <xf numFmtId="0" fontId="0" fillId="0" borderId="0" xfId="0" applyAlignment="1">
      <alignment wrapText="1"/>
    </xf>
    <xf numFmtId="0" fontId="3"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horizontal="center"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0" borderId="80" xfId="0" applyNumberFormat="1" applyFont="1" applyBorder="1" applyAlignment="1">
      <alignment horizontal="left" vertical="center" wrapText="1"/>
    </xf>
    <xf numFmtId="49" fontId="2" fillId="0" borderId="81" xfId="0" applyNumberFormat="1" applyFont="1" applyBorder="1" applyAlignment="1">
      <alignment horizontal="left" vertical="center" wrapText="1"/>
    </xf>
    <xf numFmtId="0" fontId="7" fillId="0" borderId="0" xfId="6" quotePrefix="1" applyFont="1" applyAlignment="1">
      <alignment horizontal="left" vertical="top" wrapText="1"/>
    </xf>
    <xf numFmtId="0" fontId="7" fillId="0" borderId="0" xfId="6" applyFont="1" applyAlignment="1">
      <alignment horizontal="left" vertical="top" wrapText="1"/>
    </xf>
    <xf numFmtId="0" fontId="5" fillId="0" borderId="0" xfId="1" applyFont="1" applyAlignment="1">
      <alignment horizontal="left" vertical="center" wrapText="1"/>
    </xf>
    <xf numFmtId="0" fontId="11" fillId="0" borderId="0" xfId="6" quotePrefix="1" applyFont="1" applyAlignment="1">
      <alignment horizontal="left" vertical="center" wrapText="1"/>
    </xf>
    <xf numFmtId="0" fontId="11" fillId="0" borderId="0" xfId="6" applyFont="1" applyAlignment="1">
      <alignment horizontal="left" vertical="center" wrapText="1"/>
    </xf>
    <xf numFmtId="0" fontId="18" fillId="0" borderId="0" xfId="0" applyFont="1" applyAlignment="1" applyProtection="1">
      <alignment horizontal="left"/>
      <protection locked="0"/>
    </xf>
    <xf numFmtId="0" fontId="11" fillId="0" borderId="0" xfId="6" quotePrefix="1" applyFont="1" applyAlignment="1">
      <alignment horizontal="left" vertical="top" wrapText="1"/>
    </xf>
    <xf numFmtId="0" fontId="7" fillId="0" borderId="0" xfId="6" quotePrefix="1" applyFont="1" applyAlignment="1">
      <alignment horizontal="left" vertical="center" wrapText="1"/>
    </xf>
    <xf numFmtId="0" fontId="7" fillId="0" borderId="0" xfId="6" applyFont="1" applyAlignment="1">
      <alignment horizontal="left" vertical="center" wrapText="1"/>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5" fillId="0" borderId="0" xfId="0" applyFont="1" applyAlignment="1" applyProtection="1">
      <alignment horizontal="left" vertical="top" wrapText="1"/>
      <protection locked="0"/>
    </xf>
    <xf numFmtId="0" fontId="16" fillId="0" borderId="0" xfId="0" applyFont="1" applyAlignment="1" applyProtection="1">
      <alignment horizontal="center" vertical="center" wrapText="1"/>
      <protection locked="0"/>
    </xf>
    <xf numFmtId="0" fontId="17" fillId="0" borderId="60" xfId="0" applyFont="1" applyBorder="1" applyAlignment="1" applyProtection="1">
      <alignment horizontal="center" vertical="top" wrapText="1"/>
      <protection locked="0"/>
    </xf>
    <xf numFmtId="0" fontId="17" fillId="0" borderId="63" xfId="0" applyFont="1" applyBorder="1" applyAlignment="1" applyProtection="1">
      <alignment horizontal="center" vertical="top" wrapText="1"/>
      <protection locked="0"/>
    </xf>
    <xf numFmtId="0" fontId="17" fillId="0" borderId="17" xfId="0" applyFont="1" applyBorder="1" applyAlignment="1" applyProtection="1">
      <alignment horizontal="left" vertical="top" wrapText="1"/>
      <protection locked="0"/>
    </xf>
    <xf numFmtId="0" fontId="17" fillId="0" borderId="54" xfId="0" applyFont="1" applyBorder="1" applyAlignment="1" applyProtection="1">
      <alignment horizontal="left" vertical="top" wrapText="1"/>
      <protection locked="0"/>
    </xf>
    <xf numFmtId="0" fontId="17" fillId="0" borderId="61" xfId="0" applyFont="1" applyBorder="1" applyAlignment="1" applyProtection="1">
      <alignment horizontal="center" vertical="top" wrapText="1"/>
      <protection locked="0"/>
    </xf>
    <xf numFmtId="0" fontId="17" fillId="0" borderId="64" xfId="0" applyFont="1" applyBorder="1" applyAlignment="1" applyProtection="1">
      <alignment horizontal="center" vertical="top" wrapText="1"/>
      <protection locked="0"/>
    </xf>
    <xf numFmtId="3" fontId="17" fillId="0" borderId="61" xfId="0" applyNumberFormat="1" applyFont="1" applyBorder="1" applyAlignment="1" applyProtection="1">
      <alignment horizontal="center" vertical="top" wrapText="1"/>
      <protection locked="0"/>
    </xf>
    <xf numFmtId="3" fontId="17" fillId="0" borderId="64" xfId="0" applyNumberFormat="1" applyFont="1" applyBorder="1" applyAlignment="1" applyProtection="1">
      <alignment horizontal="center" vertical="top" wrapText="1"/>
      <protection locked="0"/>
    </xf>
    <xf numFmtId="3" fontId="17" fillId="0" borderId="30" xfId="0" applyNumberFormat="1" applyFont="1" applyBorder="1" applyAlignment="1" applyProtection="1">
      <alignment horizontal="center" vertical="top" wrapText="1"/>
      <protection locked="0"/>
    </xf>
    <xf numFmtId="3" fontId="17" fillId="0" borderId="55" xfId="0" applyNumberFormat="1" applyFont="1" applyBorder="1" applyAlignment="1" applyProtection="1">
      <alignment horizontal="center" vertical="top" wrapText="1"/>
      <protection locked="0"/>
    </xf>
    <xf numFmtId="0" fontId="17" fillId="0" borderId="62" xfId="0" applyFont="1" applyBorder="1" applyAlignment="1" applyProtection="1">
      <alignment horizontal="center" vertical="top" wrapText="1"/>
      <protection locked="0"/>
    </xf>
    <xf numFmtId="0" fontId="17" fillId="0" borderId="26" xfId="0" applyFont="1" applyBorder="1" applyAlignment="1" applyProtection="1">
      <alignment horizontal="center" vertical="top" wrapText="1"/>
      <protection locked="0"/>
    </xf>
    <xf numFmtId="0" fontId="3" fillId="0" borderId="16" xfId="0" applyFont="1" applyBorder="1" applyAlignment="1" applyProtection="1">
      <alignment horizontal="right" vertical="center"/>
      <protection locked="0"/>
    </xf>
    <xf numFmtId="0" fontId="13" fillId="0" borderId="0" xfId="0" applyFont="1" applyAlignment="1" applyProtection="1">
      <alignment horizontal="center" vertical="center" wrapText="1"/>
      <protection locked="0"/>
    </xf>
    <xf numFmtId="49" fontId="5" fillId="0" borderId="0" xfId="1" applyNumberFormat="1" applyFont="1" applyAlignment="1" applyProtection="1">
      <alignment horizontal="left" vertical="center" wrapText="1"/>
      <protection locked="0"/>
    </xf>
    <xf numFmtId="0" fontId="20" fillId="0" borderId="60" xfId="0" applyFont="1" applyBorder="1" applyAlignment="1" applyProtection="1">
      <alignment horizontal="center" vertical="top" wrapText="1"/>
      <protection locked="0"/>
    </xf>
    <xf numFmtId="0" fontId="20" fillId="0" borderId="63" xfId="0" applyFont="1" applyBorder="1" applyAlignment="1" applyProtection="1">
      <alignment horizontal="center" vertical="top" wrapText="1"/>
      <protection locked="0"/>
    </xf>
    <xf numFmtId="0" fontId="20" fillId="0" borderId="1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61" xfId="0" applyFont="1" applyBorder="1" applyAlignment="1" applyProtection="1">
      <alignment horizontal="left" vertical="top" wrapText="1"/>
      <protection locked="0"/>
    </xf>
    <xf numFmtId="0" fontId="20" fillId="0" borderId="64" xfId="0" applyFont="1" applyBorder="1" applyAlignment="1" applyProtection="1">
      <alignment horizontal="left" vertical="top" wrapText="1"/>
      <protection locked="0"/>
    </xf>
    <xf numFmtId="0" fontId="20" fillId="0" borderId="82" xfId="0" applyFont="1" applyBorder="1" applyAlignment="1" applyProtection="1">
      <alignment horizontal="center" vertical="top" wrapText="1"/>
      <protection locked="0"/>
    </xf>
    <xf numFmtId="0" fontId="20" fillId="0" borderId="87" xfId="0" applyFont="1" applyBorder="1" applyAlignment="1" applyProtection="1">
      <alignment horizontal="center" vertical="top" wrapText="1"/>
      <protection locked="0"/>
    </xf>
    <xf numFmtId="0" fontId="20" fillId="0" borderId="83" xfId="0" applyFont="1" applyBorder="1" applyAlignment="1" applyProtection="1">
      <alignment horizontal="center" vertical="top" wrapText="1"/>
      <protection locked="0"/>
    </xf>
    <xf numFmtId="0" fontId="20" fillId="0" borderId="88" xfId="0" applyFont="1" applyBorder="1" applyAlignment="1" applyProtection="1">
      <alignment horizontal="center" vertical="top" wrapText="1"/>
      <protection locked="0"/>
    </xf>
    <xf numFmtId="0" fontId="20" fillId="0" borderId="84" xfId="0" applyFont="1" applyBorder="1" applyAlignment="1" applyProtection="1">
      <alignment horizontal="center" vertical="top" wrapText="1"/>
      <protection locked="0"/>
    </xf>
    <xf numFmtId="0" fontId="20" fillId="0" borderId="89" xfId="0" applyFont="1" applyBorder="1" applyAlignment="1" applyProtection="1">
      <alignment horizontal="center" vertical="top" wrapText="1"/>
      <protection locked="0"/>
    </xf>
    <xf numFmtId="0" fontId="2" fillId="0" borderId="114" xfId="0" applyFont="1" applyBorder="1" applyAlignment="1" applyProtection="1">
      <alignment horizontal="center" vertical="center" wrapText="1"/>
      <protection locked="0"/>
    </xf>
    <xf numFmtId="0" fontId="0" fillId="0" borderId="111" xfId="0" applyBorder="1" applyAlignment="1">
      <alignment horizontal="center" vertical="center" wrapText="1"/>
    </xf>
    <xf numFmtId="0" fontId="0" fillId="0" borderId="112" xfId="0" applyBorder="1" applyAlignment="1">
      <alignment horizontal="center" vertical="center" wrapText="1"/>
    </xf>
    <xf numFmtId="3" fontId="20" fillId="0" borderId="30" xfId="0" applyNumberFormat="1" applyFont="1" applyBorder="1" applyAlignment="1" applyProtection="1">
      <alignment horizontal="center" vertical="top" wrapText="1"/>
      <protection locked="0"/>
    </xf>
    <xf numFmtId="3" fontId="20" fillId="0" borderId="55" xfId="0" applyNumberFormat="1" applyFont="1" applyBorder="1" applyAlignment="1" applyProtection="1">
      <alignment horizontal="center" vertical="top" wrapText="1"/>
      <protection locked="0"/>
    </xf>
    <xf numFmtId="3" fontId="20" fillId="0" borderId="56" xfId="0" applyNumberFormat="1" applyFont="1" applyBorder="1" applyAlignment="1" applyProtection="1">
      <alignment horizontal="center" vertical="top" wrapText="1"/>
      <protection locked="0"/>
    </xf>
    <xf numFmtId="0" fontId="20" fillId="0" borderId="86" xfId="0" applyFont="1" applyBorder="1" applyAlignment="1" applyProtection="1">
      <alignment horizontal="center" vertical="top" wrapText="1"/>
      <protection locked="0"/>
    </xf>
    <xf numFmtId="0" fontId="20" fillId="0" borderId="91" xfId="0" applyFont="1" applyBorder="1" applyAlignment="1" applyProtection="1">
      <alignment horizontal="center" vertical="top" wrapText="1"/>
      <protection locked="0"/>
    </xf>
    <xf numFmtId="0" fontId="20" fillId="0" borderId="85" xfId="0" applyFont="1" applyBorder="1" applyAlignment="1" applyProtection="1">
      <alignment horizontal="center" vertical="top" wrapText="1"/>
      <protection locked="0"/>
    </xf>
    <xf numFmtId="0" fontId="20" fillId="0" borderId="90" xfId="0" applyFont="1" applyBorder="1" applyAlignment="1" applyProtection="1">
      <alignment horizontal="center" vertical="top" wrapText="1"/>
      <protection locked="0"/>
    </xf>
    <xf numFmtId="0" fontId="20" fillId="2" borderId="110" xfId="0" applyFont="1" applyFill="1" applyBorder="1" applyAlignment="1" applyProtection="1">
      <alignment horizontal="center" vertical="center" wrapText="1"/>
      <protection locked="0"/>
    </xf>
    <xf numFmtId="0" fontId="8" fillId="2" borderId="113" xfId="0" applyFont="1" applyFill="1" applyBorder="1" applyAlignment="1">
      <alignment horizontal="center" vertical="center" wrapText="1"/>
    </xf>
    <xf numFmtId="3" fontId="2" fillId="0" borderId="114" xfId="0" applyNumberFormat="1" applyFont="1" applyBorder="1" applyAlignment="1" applyProtection="1">
      <alignment horizontal="center" vertical="center" wrapText="1"/>
      <protection locked="0"/>
    </xf>
  </cellXfs>
  <cellStyles count="7">
    <cellStyle name="Normálna" xfId="0" builtinId="0"/>
    <cellStyle name="Normálna 2" xfId="2" xr:uid="{00000000-0005-0000-0000-000001000000}"/>
    <cellStyle name="Normálna 2 3" xfId="6" xr:uid="{BF9D34F4-24A1-47DD-BD2D-0BDF197CCA65}"/>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274320</xdr:colOff>
          <xdr:row>23</xdr:row>
          <xdr:rowOff>30480</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24</xdr:row>
          <xdr:rowOff>30480</xdr:rowOff>
        </xdr:from>
        <xdr:to>
          <xdr:col>0</xdr:col>
          <xdr:colOff>541020</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525780</xdr:colOff>
          <xdr:row>32</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50"/>
  <sheetViews>
    <sheetView showGridLines="0" tabSelected="1" topLeftCell="A112" zoomScale="90" zoomScaleNormal="90" workbookViewId="0">
      <selection activeCell="E123" sqref="E123"/>
    </sheetView>
  </sheetViews>
  <sheetFormatPr defaultColWidth="9.109375" defaultRowHeight="13.2" x14ac:dyDescent="0.25"/>
  <cols>
    <col min="1" max="1" width="12.88671875" style="1" customWidth="1"/>
    <col min="2" max="2" width="70.44140625" style="1" customWidth="1"/>
    <col min="3" max="3" width="16.44140625" style="8" customWidth="1"/>
    <col min="4" max="4" width="13.6640625" style="8" customWidth="1"/>
    <col min="5" max="5" width="67.109375" style="2" customWidth="1"/>
    <col min="6" max="6" width="17.109375" style="1" customWidth="1"/>
    <col min="7" max="7" width="13.109375" style="1" customWidth="1"/>
    <col min="8" max="8" width="9.109375" style="1" customWidth="1"/>
    <col min="9" max="16384" width="9.109375" style="1"/>
  </cols>
  <sheetData>
    <row r="1" spans="1:5" ht="24" customHeight="1" x14ac:dyDescent="0.25">
      <c r="A1" s="216" t="s">
        <v>48</v>
      </c>
      <c r="B1" s="216"/>
      <c r="C1" s="216"/>
      <c r="D1" s="216"/>
      <c r="E1" s="216"/>
    </row>
    <row r="2" spans="1:5" ht="27.75" customHeight="1" x14ac:dyDescent="0.25">
      <c r="A2" s="237" t="s">
        <v>46</v>
      </c>
      <c r="B2" s="237"/>
      <c r="C2" s="237"/>
      <c r="D2" s="237"/>
      <c r="E2" s="237"/>
    </row>
    <row r="3" spans="1:5" ht="56.1" customHeight="1" x14ac:dyDescent="0.25">
      <c r="A3" s="194" t="s">
        <v>52</v>
      </c>
      <c r="B3" s="194"/>
      <c r="C3" s="194"/>
      <c r="D3" s="194"/>
      <c r="E3" s="194"/>
    </row>
    <row r="4" spans="1:5" ht="24.9" customHeight="1" x14ac:dyDescent="0.25">
      <c r="A4" s="39" t="s">
        <v>51</v>
      </c>
      <c r="B4" s="182"/>
      <c r="C4" s="6"/>
      <c r="D4" s="6"/>
      <c r="E4" s="6"/>
    </row>
    <row r="5" spans="1:5" ht="24.9" customHeight="1" x14ac:dyDescent="0.25">
      <c r="A5" s="39" t="s">
        <v>49</v>
      </c>
      <c r="B5" s="183"/>
      <c r="C5" s="6"/>
      <c r="D5" s="6"/>
      <c r="E5" s="6"/>
    </row>
    <row r="6" spans="1:5" ht="5.0999999999999996" customHeight="1" x14ac:dyDescent="0.25">
      <c r="A6" s="6"/>
      <c r="B6" s="6"/>
      <c r="C6" s="6"/>
      <c r="D6" s="6"/>
      <c r="E6" s="6"/>
    </row>
    <row r="7" spans="1:5" s="2" customFormat="1" ht="20.100000000000001" customHeight="1" x14ac:dyDescent="0.3">
      <c r="A7" s="195" t="s">
        <v>4</v>
      </c>
      <c r="B7" s="195"/>
      <c r="C7" s="195"/>
      <c r="D7" s="195"/>
      <c r="E7" s="195"/>
    </row>
    <row r="8" spans="1:5" s="2" customFormat="1" ht="20.100000000000001" customHeight="1" x14ac:dyDescent="0.3">
      <c r="A8" s="196" t="s">
        <v>8</v>
      </c>
      <c r="B8" s="196"/>
      <c r="C8" s="196"/>
      <c r="D8" s="196"/>
      <c r="E8" s="196"/>
    </row>
    <row r="9" spans="1:5" ht="24.9" customHeight="1" x14ac:dyDescent="0.25">
      <c r="A9" s="197" t="s">
        <v>76</v>
      </c>
      <c r="B9" s="197"/>
      <c r="C9" s="197"/>
      <c r="D9" s="197"/>
      <c r="E9" s="197"/>
    </row>
    <row r="10" spans="1:5" ht="4.5" customHeight="1" x14ac:dyDescent="0.25">
      <c r="A10" s="35"/>
      <c r="B10" s="35"/>
      <c r="C10" s="35"/>
      <c r="D10" s="35"/>
      <c r="E10" s="35"/>
    </row>
    <row r="11" spans="1:5" s="2" customFormat="1" ht="20.100000000000001" customHeight="1" x14ac:dyDescent="0.3">
      <c r="A11" s="198" t="s">
        <v>9</v>
      </c>
      <c r="B11" s="198"/>
      <c r="C11" s="198"/>
      <c r="D11" s="198"/>
      <c r="E11" s="198"/>
    </row>
    <row r="12" spans="1:5" s="2" customFormat="1" ht="24.9" customHeight="1" x14ac:dyDescent="0.25">
      <c r="A12" s="199" t="s">
        <v>77</v>
      </c>
      <c r="B12" s="199"/>
      <c r="C12" s="199"/>
      <c r="D12" s="15"/>
      <c r="E12" s="15"/>
    </row>
    <row r="13" spans="1:5" s="3" customFormat="1" ht="20.100000000000001" customHeight="1" x14ac:dyDescent="0.3">
      <c r="A13" s="199" t="s">
        <v>24</v>
      </c>
      <c r="B13" s="199"/>
      <c r="C13" s="199"/>
      <c r="D13" s="18"/>
      <c r="E13" s="19"/>
    </row>
    <row r="14" spans="1:5" ht="4.5" customHeight="1" x14ac:dyDescent="0.25">
      <c r="A14" s="35"/>
      <c r="B14" s="35"/>
      <c r="C14" s="35"/>
      <c r="D14" s="35"/>
      <c r="E14" s="35"/>
    </row>
    <row r="15" spans="1:5" x14ac:dyDescent="0.25">
      <c r="A15" s="34" t="s">
        <v>10</v>
      </c>
      <c r="B15" s="20"/>
      <c r="C15" s="20"/>
      <c r="D15" s="21"/>
      <c r="E15" s="21"/>
    </row>
    <row r="16" spans="1:5" s="3" customFormat="1" ht="24.9" customHeight="1" x14ac:dyDescent="0.3">
      <c r="A16" s="197" t="s">
        <v>57</v>
      </c>
      <c r="B16" s="197"/>
      <c r="C16" s="197"/>
      <c r="D16" s="18"/>
      <c r="E16" s="19"/>
    </row>
    <row r="17" spans="1:5" ht="5.0999999999999996" customHeight="1" x14ac:dyDescent="0.25">
      <c r="A17" s="207"/>
      <c r="B17" s="207"/>
      <c r="C17" s="207"/>
      <c r="E17" s="13"/>
    </row>
    <row r="18" spans="1:5" s="2" customFormat="1" ht="20.100000000000001" customHeight="1" x14ac:dyDescent="0.3">
      <c r="A18" s="195" t="s">
        <v>21</v>
      </c>
      <c r="B18" s="195"/>
      <c r="C18" s="195"/>
      <c r="D18" s="195"/>
      <c r="E18" s="195"/>
    </row>
    <row r="19" spans="1:5" ht="24.9" customHeight="1" x14ac:dyDescent="0.25">
      <c r="A19" s="199" t="s">
        <v>78</v>
      </c>
      <c r="B19" s="199"/>
      <c r="C19" s="199"/>
      <c r="D19" s="199"/>
      <c r="E19" s="199"/>
    </row>
    <row r="20" spans="1:5" ht="5.0999999999999996" customHeight="1" x14ac:dyDescent="0.25">
      <c r="A20" s="207"/>
      <c r="B20" s="207"/>
      <c r="C20" s="207"/>
      <c r="E20" s="13"/>
    </row>
    <row r="21" spans="1:5" s="2" customFormat="1" ht="20.100000000000001" customHeight="1" x14ac:dyDescent="0.3">
      <c r="A21" s="195" t="s">
        <v>22</v>
      </c>
      <c r="B21" s="195"/>
      <c r="C21" s="195"/>
      <c r="D21" s="195"/>
      <c r="E21" s="195"/>
    </row>
    <row r="22" spans="1:5" s="2" customFormat="1" ht="20.100000000000001" customHeight="1" x14ac:dyDescent="0.3">
      <c r="A22" s="200" t="s">
        <v>5</v>
      </c>
      <c r="B22" s="200"/>
      <c r="C22" s="200"/>
      <c r="D22" s="200"/>
      <c r="E22" s="200"/>
    </row>
    <row r="23" spans="1:5" s="2" customFormat="1" ht="20.100000000000001" customHeight="1" x14ac:dyDescent="0.3">
      <c r="A23" s="205" t="s">
        <v>16</v>
      </c>
      <c r="B23" s="206"/>
      <c r="C23" s="14"/>
      <c r="D23" s="14"/>
      <c r="E23" s="14"/>
    </row>
    <row r="24" spans="1:5" s="2" customFormat="1" ht="20.100000000000001" customHeight="1" x14ac:dyDescent="0.3">
      <c r="A24" s="13"/>
      <c r="B24" s="13" t="s">
        <v>19</v>
      </c>
      <c r="C24" s="14"/>
      <c r="D24" s="14"/>
      <c r="E24" s="14"/>
    </row>
    <row r="25" spans="1:5" s="2" customFormat="1" ht="20.100000000000001" customHeight="1" x14ac:dyDescent="0.3">
      <c r="A25" s="13"/>
      <c r="B25" s="13" t="s">
        <v>20</v>
      </c>
      <c r="C25" s="14"/>
      <c r="D25" s="14"/>
      <c r="E25" s="14"/>
    </row>
    <row r="26" spans="1:5" s="2" customFormat="1" ht="20.100000000000001" customHeight="1" x14ac:dyDescent="0.3">
      <c r="A26" s="205" t="s">
        <v>17</v>
      </c>
      <c r="B26" s="206"/>
      <c r="C26" s="14"/>
      <c r="D26" s="14"/>
      <c r="E26" s="14"/>
    </row>
    <row r="27" spans="1:5" s="2" customFormat="1" ht="31.5" customHeight="1" x14ac:dyDescent="0.3">
      <c r="A27" s="56" t="s">
        <v>66</v>
      </c>
      <c r="B27" s="201" t="s">
        <v>12</v>
      </c>
      <c r="C27" s="202"/>
      <c r="D27" s="57" t="s">
        <v>11</v>
      </c>
      <c r="E27" s="57" t="s">
        <v>137</v>
      </c>
    </row>
    <row r="28" spans="1:5" s="2" customFormat="1" ht="24.9" customHeight="1" x14ac:dyDescent="0.3">
      <c r="A28" s="16" t="s">
        <v>67</v>
      </c>
      <c r="B28" s="203" t="s">
        <v>135</v>
      </c>
      <c r="C28" s="204"/>
      <c r="D28" s="17" t="s">
        <v>1</v>
      </c>
      <c r="E28" s="58">
        <v>8400</v>
      </c>
    </row>
    <row r="29" spans="1:5" s="2" customFormat="1" ht="24.9" customHeight="1" x14ac:dyDescent="0.3">
      <c r="A29" s="16" t="s">
        <v>68</v>
      </c>
      <c r="B29" s="203" t="s">
        <v>136</v>
      </c>
      <c r="C29" s="204"/>
      <c r="D29" s="17" t="s">
        <v>1</v>
      </c>
      <c r="E29" s="59">
        <v>450</v>
      </c>
    </row>
    <row r="30" spans="1:5" s="2" customFormat="1" ht="4.5" customHeight="1" x14ac:dyDescent="0.3">
      <c r="A30" s="14"/>
      <c r="B30" s="14"/>
      <c r="C30" s="14"/>
      <c r="D30" s="14"/>
      <c r="E30" s="14"/>
    </row>
    <row r="31" spans="1:5" s="2" customFormat="1" ht="20.100000000000001" customHeight="1" x14ac:dyDescent="0.3">
      <c r="A31" s="205" t="s">
        <v>18</v>
      </c>
      <c r="B31" s="206"/>
      <c r="C31" s="14"/>
      <c r="D31" s="14"/>
      <c r="E31" s="14"/>
    </row>
    <row r="32" spans="1:5" s="2" customFormat="1" ht="20.100000000000001" customHeight="1" x14ac:dyDescent="0.25">
      <c r="A32" s="1"/>
      <c r="B32" s="2" t="s">
        <v>2</v>
      </c>
      <c r="C32" s="14"/>
      <c r="D32" s="14"/>
      <c r="E32" s="14"/>
    </row>
    <row r="33" spans="1:6" s="2" customFormat="1" ht="20.100000000000001" customHeight="1" x14ac:dyDescent="0.3">
      <c r="A33" s="13"/>
      <c r="B33" s="2" t="s">
        <v>3</v>
      </c>
      <c r="C33" s="14"/>
      <c r="D33" s="14"/>
      <c r="E33" s="14"/>
    </row>
    <row r="34" spans="1:6" ht="5.0999999999999996" customHeight="1" x14ac:dyDescent="0.25"/>
    <row r="35" spans="1:6" s="2" customFormat="1" ht="20.100000000000001" customHeight="1" x14ac:dyDescent="0.3">
      <c r="A35" s="195" t="s">
        <v>23</v>
      </c>
      <c r="B35" s="195"/>
      <c r="C35" s="195"/>
      <c r="D35" s="195"/>
      <c r="E35" s="195"/>
    </row>
    <row r="36" spans="1:6" s="2" customFormat="1" ht="5.0999999999999996" customHeight="1" thickBot="1" x14ac:dyDescent="0.35">
      <c r="A36" s="13"/>
      <c r="C36" s="6"/>
      <c r="D36" s="6"/>
      <c r="E36" s="6"/>
    </row>
    <row r="37" spans="1:6" s="13" customFormat="1" ht="30" customHeight="1" thickBot="1" x14ac:dyDescent="0.35">
      <c r="A37" s="226" t="s">
        <v>113</v>
      </c>
      <c r="B37" s="227"/>
      <c r="C37" s="227"/>
      <c r="D37" s="227"/>
      <c r="E37" s="228"/>
      <c r="F37" s="74"/>
    </row>
    <row r="38" spans="1:6" s="24" customFormat="1" ht="30.75" customHeight="1" thickBot="1" x14ac:dyDescent="0.35">
      <c r="A38" s="210" t="s">
        <v>79</v>
      </c>
      <c r="B38" s="211"/>
      <c r="C38" s="211"/>
      <c r="D38" s="211"/>
      <c r="E38" s="212"/>
    </row>
    <row r="39" spans="1:6" s="4" customFormat="1" ht="24.9" customHeight="1" x14ac:dyDescent="0.3">
      <c r="A39" s="64" t="s">
        <v>14</v>
      </c>
      <c r="B39" s="229" t="s">
        <v>80</v>
      </c>
      <c r="C39" s="230"/>
      <c r="D39" s="230"/>
      <c r="E39" s="231"/>
    </row>
    <row r="40" spans="1:6" s="4" customFormat="1" ht="24.9" customHeight="1" x14ac:dyDescent="0.3">
      <c r="A40" s="65" t="s">
        <v>58</v>
      </c>
      <c r="B40" s="213" t="s">
        <v>104</v>
      </c>
      <c r="C40" s="214"/>
      <c r="D40" s="214"/>
      <c r="E40" s="215"/>
    </row>
    <row r="41" spans="1:6" s="4" customFormat="1" ht="24.9" customHeight="1" x14ac:dyDescent="0.3">
      <c r="A41" s="65" t="s">
        <v>59</v>
      </c>
      <c r="B41" s="213" t="s">
        <v>81</v>
      </c>
      <c r="C41" s="214"/>
      <c r="D41" s="214"/>
      <c r="E41" s="215"/>
    </row>
    <row r="42" spans="1:6" s="4" customFormat="1" ht="24.9" customHeight="1" x14ac:dyDescent="0.3">
      <c r="A42" s="65" t="s">
        <v>60</v>
      </c>
      <c r="B42" s="213" t="s">
        <v>82</v>
      </c>
      <c r="C42" s="214"/>
      <c r="D42" s="214"/>
      <c r="E42" s="215"/>
    </row>
    <row r="43" spans="1:6" s="4" customFormat="1" ht="24.9" customHeight="1" x14ac:dyDescent="0.3">
      <c r="A43" s="65" t="s">
        <v>61</v>
      </c>
      <c r="B43" s="213" t="s">
        <v>83</v>
      </c>
      <c r="C43" s="214"/>
      <c r="D43" s="214"/>
      <c r="E43" s="215"/>
    </row>
    <row r="44" spans="1:6" s="4" customFormat="1" ht="42" customHeight="1" x14ac:dyDescent="0.3">
      <c r="A44" s="65" t="s">
        <v>62</v>
      </c>
      <c r="B44" s="213" t="s">
        <v>84</v>
      </c>
      <c r="C44" s="214"/>
      <c r="D44" s="214"/>
      <c r="E44" s="215"/>
    </row>
    <row r="45" spans="1:6" s="4" customFormat="1" ht="35.1" customHeight="1" x14ac:dyDescent="0.3">
      <c r="A45" s="65" t="s">
        <v>63</v>
      </c>
      <c r="B45" s="213" t="s">
        <v>85</v>
      </c>
      <c r="C45" s="214"/>
      <c r="D45" s="214"/>
      <c r="E45" s="215"/>
    </row>
    <row r="46" spans="1:6" s="4" customFormat="1" ht="35.1" customHeight="1" x14ac:dyDescent="0.3">
      <c r="A46" s="65" t="s">
        <v>64</v>
      </c>
      <c r="B46" s="213" t="s">
        <v>86</v>
      </c>
      <c r="C46" s="214"/>
      <c r="D46" s="214"/>
      <c r="E46" s="215"/>
    </row>
    <row r="47" spans="1:6" s="4" customFormat="1" ht="35.1" customHeight="1" x14ac:dyDescent="0.3">
      <c r="A47" s="65" t="s">
        <v>65</v>
      </c>
      <c r="B47" s="213" t="s">
        <v>87</v>
      </c>
      <c r="C47" s="214"/>
      <c r="D47" s="214"/>
      <c r="E47" s="215"/>
    </row>
    <row r="48" spans="1:6" s="4" customFormat="1" ht="24.9" customHeight="1" x14ac:dyDescent="0.3">
      <c r="A48" s="65" t="s">
        <v>69</v>
      </c>
      <c r="B48" s="213" t="s">
        <v>88</v>
      </c>
      <c r="C48" s="214"/>
      <c r="D48" s="214"/>
      <c r="E48" s="215"/>
    </row>
    <row r="49" spans="1:5" s="4" customFormat="1" ht="24.9" customHeight="1" x14ac:dyDescent="0.3">
      <c r="A49" s="65" t="s">
        <v>70</v>
      </c>
      <c r="B49" s="213" t="s">
        <v>89</v>
      </c>
      <c r="C49" s="214"/>
      <c r="D49" s="214"/>
      <c r="E49" s="215"/>
    </row>
    <row r="50" spans="1:5" s="4" customFormat="1" ht="24.9" customHeight="1" x14ac:dyDescent="0.3">
      <c r="A50" s="66" t="s">
        <v>106</v>
      </c>
      <c r="B50" s="213" t="s">
        <v>90</v>
      </c>
      <c r="C50" s="214"/>
      <c r="D50" s="214"/>
      <c r="E50" s="215"/>
    </row>
    <row r="51" spans="1:5" s="4" customFormat="1" ht="24.9" customHeight="1" x14ac:dyDescent="0.3">
      <c r="A51" s="66" t="s">
        <v>107</v>
      </c>
      <c r="B51" s="213" t="s">
        <v>91</v>
      </c>
      <c r="C51" s="214"/>
      <c r="D51" s="214"/>
      <c r="E51" s="215"/>
    </row>
    <row r="52" spans="1:5" s="4" customFormat="1" ht="24.9" customHeight="1" x14ac:dyDescent="0.3">
      <c r="A52" s="65" t="s">
        <v>71</v>
      </c>
      <c r="B52" s="213" t="s">
        <v>92</v>
      </c>
      <c r="C52" s="214"/>
      <c r="D52" s="214"/>
      <c r="E52" s="215"/>
    </row>
    <row r="53" spans="1:5" s="4" customFormat="1" ht="24.9" customHeight="1" x14ac:dyDescent="0.3">
      <c r="A53" s="67" t="s">
        <v>108</v>
      </c>
      <c r="B53" s="213" t="s">
        <v>93</v>
      </c>
      <c r="C53" s="214"/>
      <c r="D53" s="214"/>
      <c r="E53" s="215"/>
    </row>
    <row r="54" spans="1:5" s="4" customFormat="1" ht="24.9" customHeight="1" x14ac:dyDescent="0.3">
      <c r="A54" s="68" t="s">
        <v>72</v>
      </c>
      <c r="B54" s="213" t="s">
        <v>94</v>
      </c>
      <c r="C54" s="214"/>
      <c r="D54" s="214"/>
      <c r="E54" s="215"/>
    </row>
    <row r="55" spans="1:5" s="4" customFormat="1" ht="24.9" customHeight="1" x14ac:dyDescent="0.3">
      <c r="A55" s="67" t="s">
        <v>109</v>
      </c>
      <c r="B55" s="213" t="s">
        <v>95</v>
      </c>
      <c r="C55" s="214"/>
      <c r="D55" s="214"/>
      <c r="E55" s="215"/>
    </row>
    <row r="56" spans="1:5" s="4" customFormat="1" ht="24.9" customHeight="1" x14ac:dyDescent="0.3">
      <c r="A56" s="67" t="s">
        <v>110</v>
      </c>
      <c r="B56" s="213" t="s">
        <v>96</v>
      </c>
      <c r="C56" s="214"/>
      <c r="D56" s="214"/>
      <c r="E56" s="215"/>
    </row>
    <row r="57" spans="1:5" s="4" customFormat="1" ht="24.9" customHeight="1" x14ac:dyDescent="0.3">
      <c r="A57" s="67" t="s">
        <v>111</v>
      </c>
      <c r="B57" s="213" t="s">
        <v>97</v>
      </c>
      <c r="C57" s="214"/>
      <c r="D57" s="214"/>
      <c r="E57" s="215"/>
    </row>
    <row r="58" spans="1:5" s="4" customFormat="1" ht="24.9" customHeight="1" thickBot="1" x14ac:dyDescent="0.35">
      <c r="A58" s="69" t="s">
        <v>112</v>
      </c>
      <c r="B58" s="232" t="s">
        <v>98</v>
      </c>
      <c r="C58" s="233"/>
      <c r="D58" s="233"/>
      <c r="E58" s="234"/>
    </row>
    <row r="59" spans="1:5" s="24" customFormat="1" ht="30.75" customHeight="1" thickBot="1" x14ac:dyDescent="0.35">
      <c r="A59" s="210" t="s">
        <v>99</v>
      </c>
      <c r="B59" s="211"/>
      <c r="C59" s="211"/>
      <c r="D59" s="211"/>
      <c r="E59" s="212"/>
    </row>
    <row r="60" spans="1:5" s="4" customFormat="1" ht="24.9" customHeight="1" x14ac:dyDescent="0.3">
      <c r="A60" s="70" t="s">
        <v>14</v>
      </c>
      <c r="B60" s="213" t="s">
        <v>80</v>
      </c>
      <c r="C60" s="214"/>
      <c r="D60" s="214"/>
      <c r="E60" s="215"/>
    </row>
    <row r="61" spans="1:5" s="4" customFormat="1" ht="24.9" customHeight="1" x14ac:dyDescent="0.3">
      <c r="A61" s="71" t="s">
        <v>58</v>
      </c>
      <c r="B61" s="213" t="s">
        <v>104</v>
      </c>
      <c r="C61" s="214"/>
      <c r="D61" s="214"/>
      <c r="E61" s="215"/>
    </row>
    <row r="62" spans="1:5" s="4" customFormat="1" ht="24.9" customHeight="1" x14ac:dyDescent="0.3">
      <c r="A62" s="71" t="s">
        <v>59</v>
      </c>
      <c r="B62" s="213" t="s">
        <v>81</v>
      </c>
      <c r="C62" s="214"/>
      <c r="D62" s="214"/>
      <c r="E62" s="215"/>
    </row>
    <row r="63" spans="1:5" s="4" customFormat="1" ht="24.9" customHeight="1" x14ac:dyDescent="0.3">
      <c r="A63" s="72" t="s">
        <v>60</v>
      </c>
      <c r="B63" s="213" t="s">
        <v>82</v>
      </c>
      <c r="C63" s="214"/>
      <c r="D63" s="214"/>
      <c r="E63" s="215"/>
    </row>
    <row r="64" spans="1:5" s="4" customFormat="1" ht="24.9" customHeight="1" x14ac:dyDescent="0.3">
      <c r="A64" s="72" t="s">
        <v>61</v>
      </c>
      <c r="B64" s="213" t="s">
        <v>105</v>
      </c>
      <c r="C64" s="214"/>
      <c r="D64" s="214"/>
      <c r="E64" s="215"/>
    </row>
    <row r="65" spans="1:5" s="4" customFormat="1" ht="24.9" customHeight="1" x14ac:dyDescent="0.3">
      <c r="A65" s="72" t="s">
        <v>62</v>
      </c>
      <c r="B65" s="213" t="s">
        <v>84</v>
      </c>
      <c r="C65" s="214"/>
      <c r="D65" s="214"/>
      <c r="E65" s="215"/>
    </row>
    <row r="66" spans="1:5" s="4" customFormat="1" ht="37.5" customHeight="1" x14ac:dyDescent="0.3">
      <c r="A66" s="72" t="s">
        <v>63</v>
      </c>
      <c r="B66" s="213" t="s">
        <v>85</v>
      </c>
      <c r="C66" s="214"/>
      <c r="D66" s="214"/>
      <c r="E66" s="215"/>
    </row>
    <row r="67" spans="1:5" s="4" customFormat="1" ht="24.9" customHeight="1" x14ac:dyDescent="0.3">
      <c r="A67" s="72" t="s">
        <v>64</v>
      </c>
      <c r="B67" s="213" t="s">
        <v>86</v>
      </c>
      <c r="C67" s="214"/>
      <c r="D67" s="214"/>
      <c r="E67" s="215"/>
    </row>
    <row r="68" spans="1:5" s="4" customFormat="1" ht="24.9" customHeight="1" x14ac:dyDescent="0.3">
      <c r="A68" s="72" t="s">
        <v>65</v>
      </c>
      <c r="B68" s="213" t="s">
        <v>87</v>
      </c>
      <c r="C68" s="214"/>
      <c r="D68" s="214"/>
      <c r="E68" s="215"/>
    </row>
    <row r="69" spans="1:5" s="4" customFormat="1" ht="24.9" customHeight="1" x14ac:dyDescent="0.3">
      <c r="A69" s="72" t="s">
        <v>69</v>
      </c>
      <c r="B69" s="213" t="s">
        <v>88</v>
      </c>
      <c r="C69" s="214"/>
      <c r="D69" s="214"/>
      <c r="E69" s="215"/>
    </row>
    <row r="70" spans="1:5" s="4" customFormat="1" ht="24.9" customHeight="1" x14ac:dyDescent="0.3">
      <c r="A70" s="72" t="s">
        <v>70</v>
      </c>
      <c r="B70" s="213" t="s">
        <v>89</v>
      </c>
      <c r="C70" s="214"/>
      <c r="D70" s="214"/>
      <c r="E70" s="215"/>
    </row>
    <row r="71" spans="1:5" s="4" customFormat="1" ht="24.9" customHeight="1" x14ac:dyDescent="0.3">
      <c r="A71" s="73">
        <v>44572</v>
      </c>
      <c r="B71" s="213" t="s">
        <v>90</v>
      </c>
      <c r="C71" s="214"/>
      <c r="D71" s="214"/>
      <c r="E71" s="215"/>
    </row>
    <row r="72" spans="1:5" s="4" customFormat="1" ht="24.9" customHeight="1" x14ac:dyDescent="0.3">
      <c r="A72" s="73">
        <v>44603</v>
      </c>
      <c r="B72" s="213" t="s">
        <v>91</v>
      </c>
      <c r="C72" s="214"/>
      <c r="D72" s="214"/>
      <c r="E72" s="215"/>
    </row>
    <row r="73" spans="1:5" s="4" customFormat="1" ht="24.9" customHeight="1" x14ac:dyDescent="0.3">
      <c r="A73" s="72" t="s">
        <v>71</v>
      </c>
      <c r="B73" s="213" t="s">
        <v>92</v>
      </c>
      <c r="C73" s="214"/>
      <c r="D73" s="214"/>
      <c r="E73" s="215"/>
    </row>
    <row r="74" spans="1:5" s="4" customFormat="1" ht="24.9" customHeight="1" x14ac:dyDescent="0.3">
      <c r="A74" s="73">
        <v>44573</v>
      </c>
      <c r="B74" s="213" t="s">
        <v>93</v>
      </c>
      <c r="C74" s="214"/>
      <c r="D74" s="214"/>
      <c r="E74" s="215"/>
    </row>
    <row r="75" spans="1:5" s="4" customFormat="1" ht="24.9" customHeight="1" x14ac:dyDescent="0.3">
      <c r="A75" s="72" t="s">
        <v>72</v>
      </c>
      <c r="B75" s="213" t="s">
        <v>94</v>
      </c>
      <c r="C75" s="214"/>
      <c r="D75" s="214"/>
      <c r="E75" s="215"/>
    </row>
    <row r="76" spans="1:5" s="4" customFormat="1" ht="24.9" customHeight="1" x14ac:dyDescent="0.3">
      <c r="A76" s="73">
        <v>44574</v>
      </c>
      <c r="B76" s="213" t="s">
        <v>95</v>
      </c>
      <c r="C76" s="214"/>
      <c r="D76" s="214"/>
      <c r="E76" s="215"/>
    </row>
    <row r="77" spans="1:5" s="4" customFormat="1" ht="24.9" customHeight="1" x14ac:dyDescent="0.3">
      <c r="A77" s="73">
        <v>44605</v>
      </c>
      <c r="B77" s="213" t="s">
        <v>96</v>
      </c>
      <c r="C77" s="214"/>
      <c r="D77" s="214"/>
      <c r="E77" s="215"/>
    </row>
    <row r="78" spans="1:5" s="4" customFormat="1" ht="24.9" customHeight="1" x14ac:dyDescent="0.3">
      <c r="A78" s="73">
        <v>44633</v>
      </c>
      <c r="B78" s="213" t="s">
        <v>97</v>
      </c>
      <c r="C78" s="214"/>
      <c r="D78" s="214"/>
      <c r="E78" s="215"/>
    </row>
    <row r="79" spans="1:5" s="4" customFormat="1" ht="24.9" customHeight="1" thickBot="1" x14ac:dyDescent="0.35">
      <c r="A79" s="50">
        <v>44664</v>
      </c>
      <c r="B79" s="232" t="s">
        <v>98</v>
      </c>
      <c r="C79" s="233"/>
      <c r="D79" s="233"/>
      <c r="E79" s="234"/>
    </row>
    <row r="80" spans="1:5" s="3" customFormat="1" ht="5.0999999999999996" customHeight="1" x14ac:dyDescent="0.3">
      <c r="A80" s="5"/>
      <c r="B80" s="5"/>
      <c r="C80" s="7"/>
      <c r="D80" s="7"/>
      <c r="E80" s="25"/>
    </row>
    <row r="81" spans="1:6" s="2" customFormat="1" ht="20.100000000000001" customHeight="1" x14ac:dyDescent="0.3">
      <c r="A81" s="195" t="s">
        <v>47</v>
      </c>
      <c r="B81" s="195"/>
      <c r="C81" s="195"/>
      <c r="D81" s="195"/>
      <c r="E81" s="195"/>
    </row>
    <row r="82" spans="1:6" s="2" customFormat="1" ht="5.0999999999999996" customHeight="1" thickBot="1" x14ac:dyDescent="0.35">
      <c r="A82" s="13"/>
      <c r="C82" s="6"/>
      <c r="D82" s="6"/>
      <c r="E82" s="6"/>
    </row>
    <row r="83" spans="1:6" s="3" customFormat="1" ht="69" customHeight="1" x14ac:dyDescent="0.3">
      <c r="A83" s="217" t="s">
        <v>7</v>
      </c>
      <c r="B83" s="218"/>
      <c r="C83" s="221" t="s">
        <v>28</v>
      </c>
      <c r="D83" s="222"/>
      <c r="E83" s="223"/>
    </row>
    <row r="84" spans="1:6" s="3" customFormat="1" ht="30" customHeight="1" thickBot="1" x14ac:dyDescent="0.35">
      <c r="A84" s="219"/>
      <c r="B84" s="220"/>
      <c r="C84" s="23" t="s">
        <v>6</v>
      </c>
      <c r="D84" s="224" t="s">
        <v>29</v>
      </c>
      <c r="E84" s="225"/>
    </row>
    <row r="85" spans="1:6" s="3" customFormat="1" ht="50.1" customHeight="1" x14ac:dyDescent="0.3">
      <c r="A85" s="170" t="s">
        <v>14</v>
      </c>
      <c r="B85" s="171" t="s">
        <v>180</v>
      </c>
      <c r="C85" s="45"/>
      <c r="D85" s="238"/>
      <c r="E85" s="239"/>
    </row>
    <row r="86" spans="1:6" s="2" customFormat="1" ht="57.75" customHeight="1" x14ac:dyDescent="0.3">
      <c r="A86" s="172" t="s">
        <v>58</v>
      </c>
      <c r="B86" s="173" t="s">
        <v>155</v>
      </c>
      <c r="C86" s="46"/>
      <c r="D86" s="208"/>
      <c r="E86" s="209"/>
      <c r="F86" s="193"/>
    </row>
    <row r="87" spans="1:6" s="2" customFormat="1" ht="28.5" customHeight="1" x14ac:dyDescent="0.3">
      <c r="A87" s="174" t="s">
        <v>59</v>
      </c>
      <c r="B87" s="175" t="s">
        <v>156</v>
      </c>
      <c r="C87" s="46"/>
      <c r="D87" s="208"/>
      <c r="E87" s="209"/>
      <c r="F87" s="193"/>
    </row>
    <row r="88" spans="1:6" s="2" customFormat="1" ht="39.9" customHeight="1" x14ac:dyDescent="0.3">
      <c r="A88" s="176" t="s">
        <v>157</v>
      </c>
      <c r="B88" s="177" t="s">
        <v>158</v>
      </c>
      <c r="C88" s="46"/>
      <c r="D88" s="208"/>
      <c r="E88" s="209"/>
      <c r="F88" s="193"/>
    </row>
    <row r="89" spans="1:6" s="3" customFormat="1" ht="29.25" customHeight="1" x14ac:dyDescent="0.3">
      <c r="A89" s="176" t="s">
        <v>159</v>
      </c>
      <c r="B89" s="177" t="s">
        <v>160</v>
      </c>
      <c r="C89" s="46"/>
      <c r="D89" s="208"/>
      <c r="E89" s="209"/>
      <c r="F89" s="193"/>
    </row>
    <row r="90" spans="1:6" s="3" customFormat="1" ht="39" customHeight="1" x14ac:dyDescent="0.3">
      <c r="A90" s="176" t="s">
        <v>161</v>
      </c>
      <c r="B90" s="177" t="s">
        <v>162</v>
      </c>
      <c r="C90" s="46"/>
      <c r="D90" s="208"/>
      <c r="E90" s="209"/>
      <c r="F90" s="193"/>
    </row>
    <row r="91" spans="1:6" s="3" customFormat="1" ht="50.1" customHeight="1" x14ac:dyDescent="0.3">
      <c r="A91" s="176" t="s">
        <v>163</v>
      </c>
      <c r="B91" s="178" t="s">
        <v>164</v>
      </c>
      <c r="C91" s="46"/>
      <c r="D91" s="208"/>
      <c r="E91" s="209"/>
      <c r="F91" s="193"/>
    </row>
    <row r="92" spans="1:6" s="2" customFormat="1" ht="123" customHeight="1" x14ac:dyDescent="0.3">
      <c r="A92" s="179" t="s">
        <v>165</v>
      </c>
      <c r="B92" s="171" t="s">
        <v>166</v>
      </c>
      <c r="C92" s="46"/>
      <c r="D92" s="208"/>
      <c r="E92" s="209"/>
      <c r="F92" s="193"/>
    </row>
    <row r="93" spans="1:6" s="2" customFormat="1" ht="129" customHeight="1" x14ac:dyDescent="0.3">
      <c r="A93" s="172" t="s">
        <v>60</v>
      </c>
      <c r="B93" s="173" t="s">
        <v>167</v>
      </c>
      <c r="C93" s="46"/>
      <c r="D93" s="208"/>
      <c r="E93" s="209"/>
    </row>
    <row r="94" spans="1:6" s="2" customFormat="1" ht="104.25" customHeight="1" x14ac:dyDescent="0.3">
      <c r="A94" s="172" t="s">
        <v>61</v>
      </c>
      <c r="B94" s="173" t="s">
        <v>168</v>
      </c>
      <c r="C94" s="46"/>
      <c r="D94" s="208"/>
      <c r="E94" s="209"/>
    </row>
    <row r="95" spans="1:6" s="3" customFormat="1" ht="72.75" customHeight="1" x14ac:dyDescent="0.3">
      <c r="A95" s="172" t="s">
        <v>62</v>
      </c>
      <c r="B95" s="173" t="s">
        <v>169</v>
      </c>
      <c r="C95" s="46"/>
      <c r="D95" s="208"/>
      <c r="E95" s="209"/>
    </row>
    <row r="96" spans="1:6" s="27" customFormat="1" ht="84.75" customHeight="1" x14ac:dyDescent="0.3">
      <c r="A96" s="172" t="s">
        <v>63</v>
      </c>
      <c r="B96" s="173" t="s">
        <v>170</v>
      </c>
      <c r="C96" s="46"/>
      <c r="D96" s="235"/>
      <c r="E96" s="236"/>
    </row>
    <row r="97" spans="1:6" s="27" customFormat="1" ht="93" customHeight="1" x14ac:dyDescent="0.3">
      <c r="A97" s="170" t="s">
        <v>64</v>
      </c>
      <c r="B97" s="173" t="s">
        <v>171</v>
      </c>
      <c r="C97" s="46"/>
      <c r="D97" s="235"/>
      <c r="E97" s="236"/>
    </row>
    <row r="98" spans="1:6" s="2" customFormat="1" ht="98.25" customHeight="1" x14ac:dyDescent="0.3">
      <c r="A98" s="172" t="s">
        <v>65</v>
      </c>
      <c r="B98" s="173" t="s">
        <v>172</v>
      </c>
      <c r="C98" s="46"/>
      <c r="D98" s="208"/>
      <c r="E98" s="209"/>
    </row>
    <row r="99" spans="1:6" s="2" customFormat="1" ht="39.75" customHeight="1" x14ac:dyDescent="0.3">
      <c r="A99" s="172" t="s">
        <v>69</v>
      </c>
      <c r="B99" s="173" t="s">
        <v>173</v>
      </c>
      <c r="C99" s="46"/>
      <c r="D99" s="208"/>
      <c r="E99" s="209"/>
    </row>
    <row r="100" spans="1:6" s="2" customFormat="1" ht="52.5" customHeight="1" x14ac:dyDescent="0.3">
      <c r="A100" s="180" t="s">
        <v>70</v>
      </c>
      <c r="B100" s="173" t="s">
        <v>174</v>
      </c>
      <c r="C100" s="46"/>
      <c r="D100" s="208"/>
      <c r="E100" s="209"/>
    </row>
    <row r="101" spans="1:6" s="3" customFormat="1" ht="77.25" customHeight="1" x14ac:dyDescent="0.3">
      <c r="A101" s="170" t="s">
        <v>71</v>
      </c>
      <c r="B101" s="173" t="s">
        <v>175</v>
      </c>
      <c r="C101" s="46"/>
      <c r="D101" s="208"/>
      <c r="E101" s="209"/>
    </row>
    <row r="102" spans="1:6" s="2" customFormat="1" ht="82.95" customHeight="1" x14ac:dyDescent="0.3">
      <c r="A102" s="170" t="s">
        <v>72</v>
      </c>
      <c r="B102" s="181" t="s">
        <v>176</v>
      </c>
      <c r="C102" s="46"/>
      <c r="D102" s="208"/>
      <c r="E102" s="209"/>
    </row>
    <row r="103" spans="1:6" s="3" customFormat="1" ht="210.75" customHeight="1" x14ac:dyDescent="0.3">
      <c r="A103" s="172" t="s">
        <v>73</v>
      </c>
      <c r="B103" s="173" t="s">
        <v>177</v>
      </c>
      <c r="C103" s="46"/>
      <c r="D103" s="208"/>
      <c r="E103" s="209"/>
    </row>
    <row r="104" spans="1:6" s="2" customFormat="1" ht="216" customHeight="1" x14ac:dyDescent="0.3">
      <c r="A104" s="172" t="s">
        <v>74</v>
      </c>
      <c r="B104" s="173" t="s">
        <v>178</v>
      </c>
      <c r="C104" s="46"/>
      <c r="D104" s="208"/>
      <c r="E104" s="209"/>
    </row>
    <row r="105" spans="1:6" s="2" customFormat="1" ht="99" customHeight="1" thickBot="1" x14ac:dyDescent="0.35">
      <c r="A105" s="189" t="s">
        <v>75</v>
      </c>
      <c r="B105" s="190" t="s">
        <v>179</v>
      </c>
      <c r="C105" s="191"/>
      <c r="D105" s="252"/>
      <c r="E105" s="253"/>
    </row>
    <row r="106" spans="1:6" s="3" customFormat="1" ht="26.25" customHeight="1" x14ac:dyDescent="0.3">
      <c r="A106" s="47"/>
      <c r="B106" s="5"/>
      <c r="C106" s="7"/>
      <c r="D106" s="7"/>
      <c r="E106" s="25"/>
    </row>
    <row r="107" spans="1:6" s="2" customFormat="1" ht="20.100000000000001" customHeight="1" x14ac:dyDescent="0.3">
      <c r="A107" s="195" t="s">
        <v>53</v>
      </c>
      <c r="B107" s="195"/>
      <c r="C107" s="195"/>
      <c r="D107" s="195"/>
      <c r="E107" s="195"/>
      <c r="F107" s="193"/>
    </row>
    <row r="108" spans="1:6" s="2" customFormat="1" ht="4.5" customHeight="1" thickBot="1" x14ac:dyDescent="0.35">
      <c r="F108" s="193"/>
    </row>
    <row r="109" spans="1:6" s="2" customFormat="1" ht="80.25" customHeight="1" x14ac:dyDescent="0.3">
      <c r="A109" s="217" t="s">
        <v>182</v>
      </c>
      <c r="B109" s="218"/>
      <c r="C109" s="221" t="s">
        <v>54</v>
      </c>
      <c r="D109" s="222"/>
      <c r="E109" s="223"/>
      <c r="F109" s="193"/>
    </row>
    <row r="110" spans="1:6" s="3" customFormat="1" ht="29.25" customHeight="1" thickBot="1" x14ac:dyDescent="0.35">
      <c r="A110" s="219"/>
      <c r="B110" s="220"/>
      <c r="C110" s="23" t="s">
        <v>6</v>
      </c>
      <c r="D110" s="224" t="s">
        <v>29</v>
      </c>
      <c r="E110" s="225"/>
      <c r="F110" s="193"/>
    </row>
    <row r="111" spans="1:6" s="3" customFormat="1" ht="78.75" customHeight="1" x14ac:dyDescent="0.3">
      <c r="A111" s="40" t="s">
        <v>30</v>
      </c>
      <c r="B111" s="48" t="s">
        <v>102</v>
      </c>
      <c r="C111" s="38"/>
      <c r="D111" s="244"/>
      <c r="E111" s="245"/>
      <c r="F111" s="193"/>
    </row>
    <row r="112" spans="1:6" s="3" customFormat="1" ht="27.9" customHeight="1" x14ac:dyDescent="0.3">
      <c r="A112" s="11" t="s">
        <v>31</v>
      </c>
      <c r="B112" s="55" t="s">
        <v>56</v>
      </c>
      <c r="C112" s="36"/>
      <c r="D112" s="246"/>
      <c r="E112" s="247"/>
      <c r="F112" s="193"/>
    </row>
    <row r="113" spans="1:6" s="3" customFormat="1" ht="65.25" customHeight="1" x14ac:dyDescent="0.3">
      <c r="A113" s="52" t="s">
        <v>32</v>
      </c>
      <c r="B113" s="54" t="s">
        <v>153</v>
      </c>
      <c r="C113" s="53"/>
      <c r="D113" s="246"/>
      <c r="E113" s="247"/>
      <c r="F113" s="193"/>
    </row>
    <row r="114" spans="1:6" s="2" customFormat="1" ht="36.6" customHeight="1" thickBot="1" x14ac:dyDescent="0.35">
      <c r="A114" s="12" t="s">
        <v>101</v>
      </c>
      <c r="B114" s="49" t="s">
        <v>55</v>
      </c>
      <c r="C114" s="37"/>
      <c r="D114" s="242"/>
      <c r="E114" s="243"/>
      <c r="F114" s="193"/>
    </row>
    <row r="115" spans="1:6" s="2" customFormat="1" ht="5.0999999999999996" customHeight="1" x14ac:dyDescent="0.3">
      <c r="A115" s="5"/>
      <c r="B115" s="5"/>
      <c r="C115" s="7"/>
      <c r="D115" s="7"/>
      <c r="E115" s="25"/>
    </row>
    <row r="116" spans="1:6" s="2" customFormat="1" ht="20.100000000000001" customHeight="1" x14ac:dyDescent="0.3">
      <c r="A116" s="195" t="s">
        <v>13</v>
      </c>
      <c r="B116" s="195"/>
      <c r="C116" s="195"/>
      <c r="D116" s="195"/>
      <c r="E116" s="195"/>
    </row>
    <row r="117" spans="1:6" s="2" customFormat="1" ht="30" customHeight="1" x14ac:dyDescent="0.3">
      <c r="A117" s="25" t="s">
        <v>15</v>
      </c>
      <c r="B117" s="250" t="s">
        <v>141</v>
      </c>
      <c r="C117" s="250"/>
      <c r="D117" s="250"/>
      <c r="E117" s="250"/>
    </row>
    <row r="118" spans="1:6" s="2" customFormat="1" ht="30" customHeight="1" x14ac:dyDescent="0.3">
      <c r="A118" s="25" t="s">
        <v>33</v>
      </c>
      <c r="B118" s="250" t="s">
        <v>138</v>
      </c>
      <c r="C118" s="250"/>
      <c r="D118" s="250"/>
      <c r="E118" s="250"/>
    </row>
    <row r="119" spans="1:6" s="27" customFormat="1" ht="30" customHeight="1" x14ac:dyDescent="0.3">
      <c r="A119" s="25" t="s">
        <v>140</v>
      </c>
      <c r="B119" s="250" t="s">
        <v>139</v>
      </c>
      <c r="C119" s="250"/>
      <c r="D119" s="250"/>
      <c r="E119" s="250"/>
    </row>
    <row r="120" spans="1:6" s="27" customFormat="1" ht="30" customHeight="1" x14ac:dyDescent="0.3">
      <c r="A120" s="25" t="s">
        <v>183</v>
      </c>
      <c r="B120" s="250" t="s">
        <v>184</v>
      </c>
      <c r="C120" s="250"/>
      <c r="D120" s="250"/>
      <c r="E120" s="250"/>
    </row>
    <row r="121" spans="1:6" s="27" customFormat="1" ht="30" customHeight="1" x14ac:dyDescent="0.3">
      <c r="A121" s="251" t="s">
        <v>34</v>
      </c>
      <c r="B121" s="251"/>
      <c r="C121" s="251"/>
      <c r="D121" s="251"/>
      <c r="E121" s="3"/>
    </row>
    <row r="122" spans="1:6" s="2" customFormat="1" ht="28.5" customHeight="1" x14ac:dyDescent="0.3">
      <c r="A122" s="26" t="s">
        <v>35</v>
      </c>
      <c r="B122" s="248"/>
      <c r="C122" s="248"/>
      <c r="E122" s="27"/>
    </row>
    <row r="123" spans="1:6" s="2" customFormat="1" ht="27" customHeight="1" x14ac:dyDescent="0.3">
      <c r="A123" s="26" t="s">
        <v>36</v>
      </c>
      <c r="B123" s="249"/>
      <c r="C123" s="249"/>
      <c r="E123" s="27"/>
    </row>
    <row r="124" spans="1:6" s="2" customFormat="1" ht="26.4" customHeight="1" x14ac:dyDescent="0.3">
      <c r="A124" s="26" t="s">
        <v>37</v>
      </c>
      <c r="B124" s="249"/>
      <c r="C124" s="249"/>
      <c r="E124" s="27"/>
    </row>
    <row r="125" spans="1:6" s="3" customFormat="1" ht="29.1" customHeight="1" x14ac:dyDescent="0.3">
      <c r="A125" s="26" t="s">
        <v>38</v>
      </c>
      <c r="B125" s="249"/>
      <c r="C125" s="249"/>
      <c r="D125" s="2"/>
      <c r="E125" s="28"/>
    </row>
    <row r="126" spans="1:6" s="2" customFormat="1" ht="46.5" customHeight="1" x14ac:dyDescent="0.2">
      <c r="A126" s="9"/>
      <c r="B126" s="10"/>
      <c r="C126" s="10"/>
      <c r="E126" s="29"/>
    </row>
    <row r="127" spans="1:6" s="3" customFormat="1" ht="15" customHeight="1" x14ac:dyDescent="0.3">
      <c r="A127" s="240" t="s">
        <v>39</v>
      </c>
      <c r="B127" s="240"/>
      <c r="C127" s="240"/>
      <c r="D127" s="240"/>
      <c r="E127" s="240"/>
    </row>
    <row r="128" spans="1:6" s="2" customFormat="1" ht="36.75" customHeight="1" x14ac:dyDescent="0.3">
      <c r="A128" s="241" t="s">
        <v>50</v>
      </c>
      <c r="B128" s="241"/>
      <c r="C128" s="241"/>
      <c r="D128" s="241"/>
      <c r="E128" s="241"/>
    </row>
    <row r="129" spans="1:5" s="2" customFormat="1" ht="20.100000000000001" customHeight="1" x14ac:dyDescent="0.25">
      <c r="A129" s="1"/>
      <c r="B129" s="1"/>
      <c r="C129" s="8"/>
      <c r="D129" s="8"/>
    </row>
    <row r="130" spans="1:5" s="3" customFormat="1" ht="4.5" customHeight="1" x14ac:dyDescent="0.25">
      <c r="A130" s="1"/>
      <c r="B130" s="1"/>
      <c r="C130" s="8"/>
      <c r="D130" s="8"/>
      <c r="E130" s="2"/>
    </row>
    <row r="131" spans="1:5" s="3" customFormat="1" ht="20.100000000000001" customHeight="1" x14ac:dyDescent="0.25">
      <c r="A131" s="30" t="s">
        <v>40</v>
      </c>
      <c r="B131" s="184"/>
      <c r="C131" s="31" t="s">
        <v>41</v>
      </c>
      <c r="D131" s="186"/>
      <c r="E131" s="2"/>
    </row>
    <row r="132" spans="1:5" s="3" customFormat="1" ht="20.100000000000001" customHeight="1" x14ac:dyDescent="0.3">
      <c r="A132" s="41" t="s">
        <v>42</v>
      </c>
      <c r="B132" s="185"/>
      <c r="C132" s="32" t="s">
        <v>43</v>
      </c>
      <c r="D132" s="187"/>
      <c r="E132" s="2"/>
    </row>
    <row r="133" spans="1:5" ht="20.100000000000001" customHeight="1" x14ac:dyDescent="0.25">
      <c r="C133" s="32" t="s">
        <v>44</v>
      </c>
      <c r="D133" s="188"/>
    </row>
    <row r="134" spans="1:5" s="2" customFormat="1" ht="20.100000000000001" customHeight="1" x14ac:dyDescent="0.25">
      <c r="A134" s="1"/>
      <c r="B134" s="1"/>
      <c r="C134" s="33" t="s">
        <v>45</v>
      </c>
      <c r="D134" s="1"/>
    </row>
    <row r="135" spans="1:5" s="2" customFormat="1" ht="20.100000000000001" customHeight="1" x14ac:dyDescent="0.25">
      <c r="A135" s="1"/>
      <c r="B135" s="1"/>
    </row>
    <row r="136" spans="1:5" s="2" customFormat="1" ht="37.5" customHeight="1" x14ac:dyDescent="0.3"/>
    <row r="137" spans="1:5" s="2" customFormat="1" ht="24" customHeight="1" x14ac:dyDescent="0.3"/>
    <row r="138" spans="1:5" s="2" customFormat="1" ht="24" customHeight="1" x14ac:dyDescent="0.3"/>
    <row r="139" spans="1:5" s="2" customFormat="1" ht="24" customHeight="1" x14ac:dyDescent="0.3"/>
    <row r="140" spans="1:5" s="2" customFormat="1" ht="20.100000000000001" customHeight="1" x14ac:dyDescent="0.3"/>
    <row r="141" spans="1:5" s="2" customFormat="1" ht="20.100000000000001" customHeight="1" x14ac:dyDescent="0.3"/>
    <row r="142" spans="1:5" s="2" customFormat="1" ht="50.1" customHeight="1" x14ac:dyDescent="0.3"/>
    <row r="143" spans="1:5" s="2" customFormat="1" ht="43.5" customHeight="1" x14ac:dyDescent="0.3"/>
    <row r="144" spans="1:5" ht="24.75" customHeight="1" x14ac:dyDescent="0.25">
      <c r="A144" s="2"/>
      <c r="B144" s="2"/>
      <c r="C144" s="2"/>
      <c r="D144" s="2"/>
    </row>
    <row r="145" spans="1:4" x14ac:dyDescent="0.25">
      <c r="A145" s="2"/>
      <c r="B145" s="2"/>
      <c r="C145" s="2"/>
      <c r="D145" s="2"/>
    </row>
    <row r="146" spans="1:4" ht="20.100000000000001" customHeight="1" x14ac:dyDescent="0.25"/>
    <row r="147" spans="1:4" ht="4.5" customHeight="1" x14ac:dyDescent="0.25"/>
    <row r="148" spans="1:4" ht="20.100000000000001" customHeight="1" x14ac:dyDescent="0.25"/>
    <row r="149" spans="1:4" ht="20.100000000000001" customHeight="1" x14ac:dyDescent="0.25"/>
    <row r="150" spans="1:4" ht="20.100000000000001" customHeight="1" x14ac:dyDescent="0.25"/>
  </sheetData>
  <mergeCells count="113">
    <mergeCell ref="B66:E66"/>
    <mergeCell ref="B67:E67"/>
    <mergeCell ref="B77:E77"/>
    <mergeCell ref="B78:E78"/>
    <mergeCell ref="B79:E79"/>
    <mergeCell ref="B117:E117"/>
    <mergeCell ref="B68:E68"/>
    <mergeCell ref="B69:E69"/>
    <mergeCell ref="B70:E70"/>
    <mergeCell ref="B71:E71"/>
    <mergeCell ref="B72:E72"/>
    <mergeCell ref="B73:E73"/>
    <mergeCell ref="B74:E74"/>
    <mergeCell ref="B75:E75"/>
    <mergeCell ref="B76:E76"/>
    <mergeCell ref="D103:E103"/>
    <mergeCell ref="D104:E104"/>
    <mergeCell ref="D105:E105"/>
    <mergeCell ref="D99:E99"/>
    <mergeCell ref="D100:E100"/>
    <mergeCell ref="D101:E101"/>
    <mergeCell ref="D89:E89"/>
    <mergeCell ref="D90:E90"/>
    <mergeCell ref="A127:E127"/>
    <mergeCell ref="A128:E128"/>
    <mergeCell ref="A109:B110"/>
    <mergeCell ref="C109:E109"/>
    <mergeCell ref="D110:E110"/>
    <mergeCell ref="D114:E114"/>
    <mergeCell ref="D111:E111"/>
    <mergeCell ref="D112:E112"/>
    <mergeCell ref="B122:C122"/>
    <mergeCell ref="B123:C123"/>
    <mergeCell ref="B124:C124"/>
    <mergeCell ref="B125:C125"/>
    <mergeCell ref="A116:E116"/>
    <mergeCell ref="B119:E119"/>
    <mergeCell ref="B118:E118"/>
    <mergeCell ref="A121:D121"/>
    <mergeCell ref="D113:E113"/>
    <mergeCell ref="B120:E120"/>
    <mergeCell ref="D91:E91"/>
    <mergeCell ref="D92:E92"/>
    <mergeCell ref="D98:E98"/>
    <mergeCell ref="D96:E96"/>
    <mergeCell ref="D97:E97"/>
    <mergeCell ref="A2:E2"/>
    <mergeCell ref="A18:E18"/>
    <mergeCell ref="A19:E19"/>
    <mergeCell ref="A20:C20"/>
    <mergeCell ref="A21:E21"/>
    <mergeCell ref="B29:C29"/>
    <mergeCell ref="B40:E40"/>
    <mergeCell ref="B41:E41"/>
    <mergeCell ref="B42:E42"/>
    <mergeCell ref="B43:E43"/>
    <mergeCell ref="B44:E44"/>
    <mergeCell ref="B45:E45"/>
    <mergeCell ref="B46:E46"/>
    <mergeCell ref="B47:E47"/>
    <mergeCell ref="B48:E48"/>
    <mergeCell ref="B49:E49"/>
    <mergeCell ref="D85:E85"/>
    <mergeCell ref="D86:E86"/>
    <mergeCell ref="B65:E65"/>
    <mergeCell ref="A1:E1"/>
    <mergeCell ref="A12:C12"/>
    <mergeCell ref="A23:B23"/>
    <mergeCell ref="A26:B26"/>
    <mergeCell ref="A83:B84"/>
    <mergeCell ref="C83:E83"/>
    <mergeCell ref="D84:E84"/>
    <mergeCell ref="A81:E81"/>
    <mergeCell ref="A35:E35"/>
    <mergeCell ref="A37:E37"/>
    <mergeCell ref="B39:E39"/>
    <mergeCell ref="B51:E51"/>
    <mergeCell ref="B52:E52"/>
    <mergeCell ref="B53:E53"/>
    <mergeCell ref="B54:E54"/>
    <mergeCell ref="B55:E55"/>
    <mergeCell ref="B56:E56"/>
    <mergeCell ref="B57:E57"/>
    <mergeCell ref="B58:E58"/>
    <mergeCell ref="B60:E60"/>
    <mergeCell ref="B61:E61"/>
    <mergeCell ref="B62:E62"/>
    <mergeCell ref="B63:E63"/>
    <mergeCell ref="B64:E64"/>
    <mergeCell ref="F107:F114"/>
    <mergeCell ref="A3:E3"/>
    <mergeCell ref="A7:E7"/>
    <mergeCell ref="A8:E8"/>
    <mergeCell ref="A9:E9"/>
    <mergeCell ref="A11:E11"/>
    <mergeCell ref="A13:C13"/>
    <mergeCell ref="A22:E22"/>
    <mergeCell ref="B27:C27"/>
    <mergeCell ref="B28:C28"/>
    <mergeCell ref="A31:B31"/>
    <mergeCell ref="A16:C16"/>
    <mergeCell ref="A17:C17"/>
    <mergeCell ref="F86:F92"/>
    <mergeCell ref="D87:E87"/>
    <mergeCell ref="D88:E88"/>
    <mergeCell ref="A38:E38"/>
    <mergeCell ref="A59:E59"/>
    <mergeCell ref="D102:E102"/>
    <mergeCell ref="D93:E93"/>
    <mergeCell ref="D94:E94"/>
    <mergeCell ref="D95:E95"/>
    <mergeCell ref="B50:E50"/>
    <mergeCell ref="A107:E107"/>
  </mergeCells>
  <conditionalFormatting sqref="B4:B5">
    <cfRule type="containsBlanks" dxfId="16" priority="9">
      <formula>LEN(TRIM(B4))=0</formula>
    </cfRule>
  </conditionalFormatting>
  <conditionalFormatting sqref="B131:B132">
    <cfRule type="containsBlanks" dxfId="15" priority="7">
      <formula>LEN(TRIM(B131))=0</formula>
    </cfRule>
  </conditionalFormatting>
  <conditionalFormatting sqref="B122:C125">
    <cfRule type="containsBlanks" dxfId="14" priority="29">
      <formula>LEN(TRIM(B122))=0</formula>
    </cfRule>
  </conditionalFormatting>
  <conditionalFormatting sqref="C85:C105">
    <cfRule type="containsBlanks" dxfId="13" priority="3">
      <formula>LEN(TRIM(C85))=0</formula>
    </cfRule>
  </conditionalFormatting>
  <conditionalFormatting sqref="C111:C114">
    <cfRule type="containsBlanks" dxfId="12" priority="15">
      <formula>LEN(TRIM(C111))=0</formula>
    </cfRule>
  </conditionalFormatting>
  <conditionalFormatting sqref="D132:D133">
    <cfRule type="containsBlanks" dxfId="11" priority="27">
      <formula>LEN(TRIM(D132))=0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274320</xdr:colOff>
                    <xdr:row>23</xdr:row>
                    <xdr:rowOff>30480</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274320</xdr:colOff>
                    <xdr:row>24</xdr:row>
                    <xdr:rowOff>30480</xdr:rowOff>
                  </from>
                  <to>
                    <xdr:col>0</xdr:col>
                    <xdr:colOff>541020</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274320</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525780</xdr:colOff>
                    <xdr:row>32</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DAF9-34D1-4A7A-8563-4AE749B8D42A}">
  <sheetPr>
    <tabColor rgb="FF92D050"/>
    <pageSetUpPr fitToPage="1"/>
  </sheetPr>
  <dimension ref="A1:M80"/>
  <sheetViews>
    <sheetView showGridLines="0" zoomScale="90" zoomScaleNormal="90" workbookViewId="0">
      <selection activeCell="A7" sqref="A7:E7"/>
    </sheetView>
  </sheetViews>
  <sheetFormatPr defaultColWidth="9.109375" defaultRowHeight="13.2" x14ac:dyDescent="0.25"/>
  <cols>
    <col min="1" max="1" width="12.88671875" style="1" customWidth="1"/>
    <col min="2" max="2" width="70.44140625" style="1" customWidth="1"/>
    <col min="3" max="3" width="16.44140625" style="8" customWidth="1"/>
    <col min="4" max="4" width="13.6640625" style="8" customWidth="1"/>
    <col min="5" max="5" width="67.109375" style="2" customWidth="1"/>
    <col min="6" max="6" width="17.109375" style="1" customWidth="1"/>
    <col min="7" max="7" width="13.109375" style="1" customWidth="1"/>
    <col min="8" max="8" width="9.109375" style="1" customWidth="1"/>
    <col min="9" max="16384" width="9.109375" style="1"/>
  </cols>
  <sheetData>
    <row r="1" spans="1:6" ht="14.4" x14ac:dyDescent="0.3">
      <c r="A1" s="258" t="s">
        <v>114</v>
      </c>
      <c r="B1" s="259"/>
      <c r="C1" s="259"/>
      <c r="D1" s="259"/>
      <c r="E1" s="259"/>
    </row>
    <row r="2" spans="1:6" ht="18" customHeight="1" x14ac:dyDescent="0.25">
      <c r="A2" s="260" t="s">
        <v>76</v>
      </c>
      <c r="B2" s="261"/>
      <c r="C2" s="261"/>
      <c r="D2" s="261"/>
      <c r="E2" s="261"/>
    </row>
    <row r="3" spans="1:6" ht="15.6" x14ac:dyDescent="0.3">
      <c r="A3" s="262" t="s">
        <v>115</v>
      </c>
      <c r="B3" s="263"/>
      <c r="C3" s="263"/>
      <c r="D3" s="263"/>
      <c r="E3" s="263"/>
    </row>
    <row r="4" spans="1:6" s="2" customFormat="1" ht="5.0999999999999996" customHeight="1" thickBot="1" x14ac:dyDescent="0.35">
      <c r="A4" s="13"/>
      <c r="C4" s="6"/>
      <c r="D4" s="6"/>
      <c r="E4" s="6"/>
    </row>
    <row r="5" spans="1:6" s="3" customFormat="1" ht="54.9" customHeight="1" x14ac:dyDescent="0.3">
      <c r="A5" s="217" t="s">
        <v>0</v>
      </c>
      <c r="B5" s="218"/>
      <c r="C5" s="221" t="s">
        <v>25</v>
      </c>
      <c r="D5" s="222"/>
      <c r="E5" s="223"/>
      <c r="F5" s="22"/>
    </row>
    <row r="6" spans="1:6" s="3" customFormat="1" ht="30" customHeight="1" thickBot="1" x14ac:dyDescent="0.35">
      <c r="A6" s="219"/>
      <c r="B6" s="220"/>
      <c r="C6" s="23" t="s">
        <v>26</v>
      </c>
      <c r="D6" s="264" t="s">
        <v>27</v>
      </c>
      <c r="E6" s="265"/>
    </row>
    <row r="7" spans="1:6" s="24" customFormat="1" ht="20.100000000000001" customHeight="1" thickBot="1" x14ac:dyDescent="0.35">
      <c r="A7" s="210" t="s">
        <v>103</v>
      </c>
      <c r="B7" s="211"/>
      <c r="C7" s="211"/>
      <c r="D7" s="211"/>
      <c r="E7" s="212"/>
    </row>
    <row r="8" spans="1:6" s="4" customFormat="1" ht="24" customHeight="1" x14ac:dyDescent="0.3">
      <c r="A8" s="64" t="s">
        <v>14</v>
      </c>
      <c r="B8" s="60" t="s">
        <v>80</v>
      </c>
      <c r="C8" s="51"/>
      <c r="D8" s="254"/>
      <c r="E8" s="255"/>
    </row>
    <row r="9" spans="1:6" s="4" customFormat="1" ht="24" customHeight="1" x14ac:dyDescent="0.3">
      <c r="A9" s="65" t="s">
        <v>58</v>
      </c>
      <c r="B9" s="61" t="s">
        <v>104</v>
      </c>
      <c r="C9" s="42"/>
      <c r="D9" s="256"/>
      <c r="E9" s="257"/>
    </row>
    <row r="10" spans="1:6" s="4" customFormat="1" ht="24" customHeight="1" x14ac:dyDescent="0.3">
      <c r="A10" s="65" t="s">
        <v>59</v>
      </c>
      <c r="B10" s="61" t="s">
        <v>81</v>
      </c>
      <c r="C10" s="42"/>
      <c r="D10" s="256"/>
      <c r="E10" s="257"/>
    </row>
    <row r="11" spans="1:6" s="4" customFormat="1" ht="24" customHeight="1" x14ac:dyDescent="0.3">
      <c r="A11" s="65" t="s">
        <v>60</v>
      </c>
      <c r="B11" s="61" t="s">
        <v>82</v>
      </c>
      <c r="C11" s="42"/>
      <c r="D11" s="256"/>
      <c r="E11" s="257"/>
    </row>
    <row r="12" spans="1:6" s="4" customFormat="1" ht="24" customHeight="1" x14ac:dyDescent="0.3">
      <c r="A12" s="65" t="s">
        <v>61</v>
      </c>
      <c r="B12" s="61" t="s">
        <v>83</v>
      </c>
      <c r="C12" s="42"/>
      <c r="D12" s="256"/>
      <c r="E12" s="257"/>
    </row>
    <row r="13" spans="1:6" s="4" customFormat="1" ht="42" customHeight="1" x14ac:dyDescent="0.3">
      <c r="A13" s="65" t="s">
        <v>62</v>
      </c>
      <c r="B13" s="61" t="s">
        <v>84</v>
      </c>
      <c r="C13" s="42"/>
      <c r="D13" s="256"/>
      <c r="E13" s="257"/>
    </row>
    <row r="14" spans="1:6" s="4" customFormat="1" ht="33" customHeight="1" x14ac:dyDescent="0.3">
      <c r="A14" s="65" t="s">
        <v>63</v>
      </c>
      <c r="B14" s="61" t="s">
        <v>85</v>
      </c>
      <c r="C14" s="42"/>
      <c r="D14" s="256"/>
      <c r="E14" s="257"/>
    </row>
    <row r="15" spans="1:6" s="4" customFormat="1" ht="33" customHeight="1" x14ac:dyDescent="0.3">
      <c r="A15" s="65" t="s">
        <v>64</v>
      </c>
      <c r="B15" s="61" t="s">
        <v>86</v>
      </c>
      <c r="C15" s="42"/>
      <c r="D15" s="256"/>
      <c r="E15" s="257"/>
    </row>
    <row r="16" spans="1:6" s="4" customFormat="1" ht="33" customHeight="1" x14ac:dyDescent="0.3">
      <c r="A16" s="65" t="s">
        <v>65</v>
      </c>
      <c r="B16" s="61" t="s">
        <v>87</v>
      </c>
      <c r="C16" s="42"/>
      <c r="D16" s="256"/>
      <c r="E16" s="257"/>
    </row>
    <row r="17" spans="1:5" s="4" customFormat="1" ht="24" customHeight="1" x14ac:dyDescent="0.3">
      <c r="A17" s="65" t="s">
        <v>69</v>
      </c>
      <c r="B17" s="61" t="s">
        <v>88</v>
      </c>
      <c r="C17" s="42"/>
      <c r="D17" s="256"/>
      <c r="E17" s="257"/>
    </row>
    <row r="18" spans="1:5" s="4" customFormat="1" ht="24" customHeight="1" x14ac:dyDescent="0.3">
      <c r="A18" s="65" t="s">
        <v>70</v>
      </c>
      <c r="B18" s="61" t="s">
        <v>89</v>
      </c>
      <c r="C18" s="42"/>
      <c r="D18" s="256"/>
      <c r="E18" s="257"/>
    </row>
    <row r="19" spans="1:5" s="4" customFormat="1" ht="24" customHeight="1" x14ac:dyDescent="0.3">
      <c r="A19" s="66" t="s">
        <v>106</v>
      </c>
      <c r="B19" s="61" t="s">
        <v>90</v>
      </c>
      <c r="C19" s="42"/>
      <c r="D19" s="256"/>
      <c r="E19" s="257"/>
    </row>
    <row r="20" spans="1:5" s="4" customFormat="1" ht="24" customHeight="1" x14ac:dyDescent="0.3">
      <c r="A20" s="66" t="s">
        <v>107</v>
      </c>
      <c r="B20" s="61" t="s">
        <v>91</v>
      </c>
      <c r="C20" s="42"/>
      <c r="D20" s="256"/>
      <c r="E20" s="257"/>
    </row>
    <row r="21" spans="1:5" s="4" customFormat="1" ht="24" customHeight="1" x14ac:dyDescent="0.3">
      <c r="A21" s="65" t="s">
        <v>71</v>
      </c>
      <c r="B21" s="61" t="s">
        <v>92</v>
      </c>
      <c r="C21" s="42"/>
      <c r="D21" s="256"/>
      <c r="E21" s="257"/>
    </row>
    <row r="22" spans="1:5" s="4" customFormat="1" ht="24" customHeight="1" x14ac:dyDescent="0.3">
      <c r="A22" s="67" t="s">
        <v>108</v>
      </c>
      <c r="B22" s="61" t="s">
        <v>93</v>
      </c>
      <c r="C22" s="42"/>
      <c r="D22" s="256"/>
      <c r="E22" s="257"/>
    </row>
    <row r="23" spans="1:5" s="4" customFormat="1" ht="24" customHeight="1" x14ac:dyDescent="0.3">
      <c r="A23" s="68" t="s">
        <v>72</v>
      </c>
      <c r="B23" s="61" t="s">
        <v>94</v>
      </c>
      <c r="C23" s="42"/>
      <c r="D23" s="256"/>
      <c r="E23" s="257"/>
    </row>
    <row r="24" spans="1:5" s="4" customFormat="1" ht="24" customHeight="1" x14ac:dyDescent="0.3">
      <c r="A24" s="67" t="s">
        <v>109</v>
      </c>
      <c r="B24" s="61" t="s">
        <v>95</v>
      </c>
      <c r="C24" s="42"/>
      <c r="D24" s="256"/>
      <c r="E24" s="257"/>
    </row>
    <row r="25" spans="1:5" s="4" customFormat="1" ht="24" customHeight="1" x14ac:dyDescent="0.3">
      <c r="A25" s="67" t="s">
        <v>110</v>
      </c>
      <c r="B25" s="61" t="s">
        <v>96</v>
      </c>
      <c r="C25" s="42"/>
      <c r="D25" s="256"/>
      <c r="E25" s="257"/>
    </row>
    <row r="26" spans="1:5" s="4" customFormat="1" ht="24" customHeight="1" x14ac:dyDescent="0.3">
      <c r="A26" s="67" t="s">
        <v>111</v>
      </c>
      <c r="B26" s="61" t="s">
        <v>97</v>
      </c>
      <c r="C26" s="42"/>
      <c r="D26" s="256"/>
      <c r="E26" s="257"/>
    </row>
    <row r="27" spans="1:5" s="4" customFormat="1" ht="24" customHeight="1" thickBot="1" x14ac:dyDescent="0.35">
      <c r="A27" s="69" t="s">
        <v>112</v>
      </c>
      <c r="B27" s="44" t="s">
        <v>98</v>
      </c>
      <c r="C27" s="42"/>
      <c r="D27" s="266"/>
      <c r="E27" s="267"/>
    </row>
    <row r="28" spans="1:5" s="24" customFormat="1" ht="20.100000000000001" customHeight="1" thickBot="1" x14ac:dyDescent="0.35">
      <c r="A28" s="210" t="s">
        <v>99</v>
      </c>
      <c r="B28" s="211"/>
      <c r="C28" s="211" t="s">
        <v>100</v>
      </c>
      <c r="D28" s="211" t="s">
        <v>100</v>
      </c>
      <c r="E28" s="212" t="s">
        <v>100</v>
      </c>
    </row>
    <row r="29" spans="1:5" s="4" customFormat="1" ht="24" customHeight="1" x14ac:dyDescent="0.3">
      <c r="A29" s="70" t="s">
        <v>14</v>
      </c>
      <c r="B29" s="62" t="s">
        <v>80</v>
      </c>
      <c r="C29" s="51"/>
      <c r="D29" s="254"/>
      <c r="E29" s="255"/>
    </row>
    <row r="30" spans="1:5" s="4" customFormat="1" ht="24" customHeight="1" x14ac:dyDescent="0.3">
      <c r="A30" s="71" t="s">
        <v>58</v>
      </c>
      <c r="B30" s="61" t="s">
        <v>104</v>
      </c>
      <c r="C30" s="42"/>
      <c r="D30" s="256"/>
      <c r="E30" s="257"/>
    </row>
    <row r="31" spans="1:5" s="4" customFormat="1" ht="24" customHeight="1" x14ac:dyDescent="0.3">
      <c r="A31" s="71" t="s">
        <v>59</v>
      </c>
      <c r="B31" s="61" t="s">
        <v>81</v>
      </c>
      <c r="C31" s="42"/>
      <c r="D31" s="256"/>
      <c r="E31" s="257"/>
    </row>
    <row r="32" spans="1:5" s="4" customFormat="1" ht="24" customHeight="1" x14ac:dyDescent="0.3">
      <c r="A32" s="72" t="s">
        <v>60</v>
      </c>
      <c r="B32" s="61" t="s">
        <v>82</v>
      </c>
      <c r="C32" s="42"/>
      <c r="D32" s="256"/>
      <c r="E32" s="257"/>
    </row>
    <row r="33" spans="1:5" s="4" customFormat="1" ht="24" customHeight="1" x14ac:dyDescent="0.3">
      <c r="A33" s="72" t="s">
        <v>61</v>
      </c>
      <c r="B33" s="61" t="s">
        <v>105</v>
      </c>
      <c r="C33" s="42"/>
      <c r="D33" s="256"/>
      <c r="E33" s="257"/>
    </row>
    <row r="34" spans="1:5" s="4" customFormat="1" ht="24.9" customHeight="1" x14ac:dyDescent="0.3">
      <c r="A34" s="72" t="s">
        <v>62</v>
      </c>
      <c r="B34" s="61" t="s">
        <v>84</v>
      </c>
      <c r="C34" s="42"/>
      <c r="D34" s="256"/>
      <c r="E34" s="257"/>
    </row>
    <row r="35" spans="1:5" s="4" customFormat="1" ht="33" customHeight="1" x14ac:dyDescent="0.3">
      <c r="A35" s="72" t="s">
        <v>63</v>
      </c>
      <c r="B35" s="61" t="s">
        <v>85</v>
      </c>
      <c r="C35" s="42"/>
      <c r="D35" s="256"/>
      <c r="E35" s="257"/>
    </row>
    <row r="36" spans="1:5" s="4" customFormat="1" ht="33" customHeight="1" x14ac:dyDescent="0.3">
      <c r="A36" s="72" t="s">
        <v>64</v>
      </c>
      <c r="B36" s="61" t="s">
        <v>86</v>
      </c>
      <c r="C36" s="42"/>
      <c r="D36" s="256"/>
      <c r="E36" s="257"/>
    </row>
    <row r="37" spans="1:5" s="4" customFormat="1" ht="33" customHeight="1" x14ac:dyDescent="0.3">
      <c r="A37" s="72" t="s">
        <v>65</v>
      </c>
      <c r="B37" s="61" t="s">
        <v>87</v>
      </c>
      <c r="C37" s="42"/>
      <c r="D37" s="256"/>
      <c r="E37" s="257"/>
    </row>
    <row r="38" spans="1:5" s="4" customFormat="1" ht="24" customHeight="1" x14ac:dyDescent="0.3">
      <c r="A38" s="72" t="s">
        <v>69</v>
      </c>
      <c r="B38" s="61" t="s">
        <v>88</v>
      </c>
      <c r="C38" s="42"/>
      <c r="D38" s="256"/>
      <c r="E38" s="257"/>
    </row>
    <row r="39" spans="1:5" s="4" customFormat="1" ht="24" customHeight="1" x14ac:dyDescent="0.3">
      <c r="A39" s="72" t="s">
        <v>70</v>
      </c>
      <c r="B39" s="61" t="s">
        <v>89</v>
      </c>
      <c r="C39" s="42"/>
      <c r="D39" s="256"/>
      <c r="E39" s="257"/>
    </row>
    <row r="40" spans="1:5" s="4" customFormat="1" ht="24" customHeight="1" x14ac:dyDescent="0.3">
      <c r="A40" s="73">
        <v>44572</v>
      </c>
      <c r="B40" s="61" t="s">
        <v>90</v>
      </c>
      <c r="C40" s="42"/>
      <c r="D40" s="256"/>
      <c r="E40" s="257"/>
    </row>
    <row r="41" spans="1:5" s="4" customFormat="1" ht="24" customHeight="1" x14ac:dyDescent="0.3">
      <c r="A41" s="73">
        <v>44603</v>
      </c>
      <c r="B41" s="61" t="s">
        <v>91</v>
      </c>
      <c r="C41" s="42"/>
      <c r="D41" s="256"/>
      <c r="E41" s="257"/>
    </row>
    <row r="42" spans="1:5" s="4" customFormat="1" ht="24" customHeight="1" x14ac:dyDescent="0.3">
      <c r="A42" s="72" t="s">
        <v>71</v>
      </c>
      <c r="B42" s="61" t="s">
        <v>92</v>
      </c>
      <c r="C42" s="42"/>
      <c r="D42" s="256"/>
      <c r="E42" s="257"/>
    </row>
    <row r="43" spans="1:5" s="4" customFormat="1" ht="24" customHeight="1" x14ac:dyDescent="0.3">
      <c r="A43" s="73">
        <v>44573</v>
      </c>
      <c r="B43" s="61" t="s">
        <v>93</v>
      </c>
      <c r="C43" s="42"/>
      <c r="D43" s="256"/>
      <c r="E43" s="257"/>
    </row>
    <row r="44" spans="1:5" s="4" customFormat="1" ht="24" customHeight="1" x14ac:dyDescent="0.3">
      <c r="A44" s="72" t="s">
        <v>72</v>
      </c>
      <c r="B44" s="61" t="s">
        <v>94</v>
      </c>
      <c r="C44" s="42"/>
      <c r="D44" s="256"/>
      <c r="E44" s="257"/>
    </row>
    <row r="45" spans="1:5" s="4" customFormat="1" ht="24" customHeight="1" x14ac:dyDescent="0.3">
      <c r="A45" s="73">
        <v>44574</v>
      </c>
      <c r="B45" s="61" t="s">
        <v>95</v>
      </c>
      <c r="C45" s="42"/>
      <c r="D45" s="256"/>
      <c r="E45" s="257"/>
    </row>
    <row r="46" spans="1:5" s="4" customFormat="1" ht="24" customHeight="1" x14ac:dyDescent="0.3">
      <c r="A46" s="73">
        <v>44605</v>
      </c>
      <c r="B46" s="61" t="s">
        <v>96</v>
      </c>
      <c r="C46" s="42"/>
      <c r="D46" s="256"/>
      <c r="E46" s="257"/>
    </row>
    <row r="47" spans="1:5" s="4" customFormat="1" ht="24" customHeight="1" x14ac:dyDescent="0.3">
      <c r="A47" s="73">
        <v>44633</v>
      </c>
      <c r="B47" s="61" t="s">
        <v>97</v>
      </c>
      <c r="C47" s="42"/>
      <c r="D47" s="256"/>
      <c r="E47" s="257"/>
    </row>
    <row r="48" spans="1:5" s="4" customFormat="1" ht="24" customHeight="1" thickBot="1" x14ac:dyDescent="0.35">
      <c r="A48" s="50">
        <v>44664</v>
      </c>
      <c r="B48" s="63" t="s">
        <v>98</v>
      </c>
      <c r="C48" s="42"/>
      <c r="D48" s="256"/>
      <c r="E48" s="257"/>
    </row>
    <row r="49" spans="1:13" s="3" customFormat="1" ht="5.0999999999999996" customHeight="1" x14ac:dyDescent="0.3">
      <c r="A49" s="5"/>
      <c r="B49" s="5"/>
      <c r="C49" s="43"/>
      <c r="D49" s="7"/>
      <c r="E49" s="25"/>
    </row>
    <row r="50" spans="1:13" s="3" customFormat="1" ht="5.0999999999999996" customHeight="1" x14ac:dyDescent="0.3">
      <c r="A50" s="5"/>
      <c r="B50" s="5"/>
      <c r="C50" s="7"/>
      <c r="D50" s="7"/>
      <c r="E50" s="25"/>
    </row>
    <row r="51" spans="1:13" s="108" customFormat="1" ht="20.100000000000001" customHeight="1" x14ac:dyDescent="0.3">
      <c r="A51" s="270" t="s">
        <v>127</v>
      </c>
      <c r="B51" s="270"/>
      <c r="C51" s="270"/>
      <c r="D51" s="270"/>
      <c r="E51" s="270"/>
      <c r="F51" s="107"/>
      <c r="G51" s="107"/>
      <c r="H51" s="107"/>
      <c r="I51" s="107"/>
      <c r="J51" s="107"/>
      <c r="K51" s="107"/>
      <c r="L51" s="107"/>
      <c r="M51" s="107"/>
    </row>
    <row r="52" spans="1:13" s="108" customFormat="1" ht="11.25" customHeight="1" x14ac:dyDescent="0.3">
      <c r="A52" s="109"/>
      <c r="B52" s="109"/>
      <c r="E52" s="109"/>
      <c r="F52" s="107"/>
      <c r="G52" s="107"/>
      <c r="H52" s="107"/>
      <c r="I52" s="107"/>
      <c r="L52" s="107"/>
      <c r="M52" s="107"/>
    </row>
    <row r="53" spans="1:13" s="110" customFormat="1" ht="30" customHeight="1" x14ac:dyDescent="0.3">
      <c r="A53" s="277" t="s">
        <v>128</v>
      </c>
      <c r="B53" s="277"/>
      <c r="C53" s="274" t="str">
        <f>IF(PTK_Ponuka!$B$4="","",PTK_Ponuka!$B$4)</f>
        <v/>
      </c>
      <c r="D53" s="274"/>
      <c r="F53" s="111"/>
      <c r="G53" s="111"/>
      <c r="H53" s="111"/>
      <c r="L53" s="112"/>
    </row>
    <row r="54" spans="1:13" s="110" customFormat="1" ht="15" customHeight="1" x14ac:dyDescent="0.3">
      <c r="A54" s="278" t="s">
        <v>129</v>
      </c>
      <c r="B54" s="278"/>
      <c r="C54" s="268" t="str">
        <f>IF(PTK_Ponuka!$B$5="","",PTK_Ponuka!$B$5)</f>
        <v/>
      </c>
      <c r="D54" s="268"/>
      <c r="F54" s="103"/>
      <c r="G54" s="103"/>
      <c r="H54" s="103"/>
    </row>
    <row r="55" spans="1:13" s="75" customFormat="1" x14ac:dyDescent="0.25">
      <c r="D55" s="113"/>
      <c r="E55" s="113"/>
      <c r="F55" s="113"/>
      <c r="G55" s="113"/>
      <c r="H55" s="113"/>
      <c r="I55" s="110"/>
      <c r="J55" s="110"/>
    </row>
    <row r="56" spans="1:13" s="75" customFormat="1" x14ac:dyDescent="0.25">
      <c r="D56" s="113"/>
      <c r="E56" s="113"/>
      <c r="F56" s="113"/>
      <c r="G56" s="113"/>
      <c r="H56" s="113"/>
      <c r="I56" s="110"/>
      <c r="J56" s="110"/>
    </row>
    <row r="57" spans="1:13" s="75" customFormat="1" ht="24" customHeight="1" x14ac:dyDescent="0.25">
      <c r="D57" s="113"/>
      <c r="E57" s="113"/>
      <c r="F57" s="113"/>
      <c r="G57" s="113"/>
      <c r="H57" s="113"/>
      <c r="I57" s="110"/>
      <c r="J57" s="110"/>
    </row>
    <row r="58" spans="1:13" s="75" customFormat="1" ht="15" customHeight="1" x14ac:dyDescent="0.25">
      <c r="A58" s="110" t="s">
        <v>40</v>
      </c>
      <c r="B58" s="268" t="str">
        <f>IF(PTK_Ponuka!$B$131="","",PTK_Ponuka!$B$131)</f>
        <v/>
      </c>
      <c r="C58" s="269"/>
      <c r="D58" s="113"/>
      <c r="E58" s="113"/>
      <c r="I58" s="110"/>
      <c r="J58" s="110"/>
    </row>
    <row r="59" spans="1:13" s="75" customFormat="1" ht="15" customHeight="1" x14ac:dyDescent="0.25">
      <c r="A59" s="110" t="s">
        <v>42</v>
      </c>
      <c r="B59" s="268" t="str">
        <f>IF(PTK_Ponuka!$B$132="","",PTK_Ponuka!$B$132)</f>
        <v/>
      </c>
      <c r="C59" s="269"/>
      <c r="D59" s="113"/>
      <c r="E59" s="113"/>
    </row>
    <row r="60" spans="1:13" s="75" customFormat="1" ht="39.9" customHeight="1" x14ac:dyDescent="0.25">
      <c r="H60" s="114"/>
      <c r="J60" s="113"/>
    </row>
    <row r="61" spans="1:13" s="75" customFormat="1" ht="15" customHeight="1" x14ac:dyDescent="0.25">
      <c r="H61" s="114"/>
      <c r="J61" s="116"/>
    </row>
    <row r="62" spans="1:13" s="118" customFormat="1" x14ac:dyDescent="0.25">
      <c r="C62" s="192" t="s">
        <v>130</v>
      </c>
      <c r="D62" s="115"/>
      <c r="E62" s="116"/>
      <c r="F62" s="113"/>
      <c r="G62" s="113"/>
      <c r="H62" s="113"/>
      <c r="I62" s="113"/>
      <c r="J62" s="113"/>
    </row>
    <row r="63" spans="1:13" s="118" customFormat="1" ht="18" customHeight="1" x14ac:dyDescent="0.25">
      <c r="C63" s="192" t="s">
        <v>131</v>
      </c>
      <c r="D63" s="271" t="str">
        <f>IF(PTK_Ponuka!$D$132="","",PTK_Ponuka!$D$132)</f>
        <v/>
      </c>
      <c r="E63" s="272"/>
      <c r="F63" s="113"/>
      <c r="G63" s="113"/>
      <c r="H63" s="113"/>
      <c r="I63" s="113"/>
      <c r="J63" s="113"/>
      <c r="K63" s="116"/>
    </row>
    <row r="64" spans="1:13" s="2" customFormat="1" ht="20.100000000000001" customHeight="1" x14ac:dyDescent="0.25">
      <c r="A64" s="1"/>
      <c r="B64" s="1"/>
      <c r="C64" s="192" t="s">
        <v>36</v>
      </c>
      <c r="D64" s="275" t="str">
        <f>IF(PTK_Ponuka!$D$133="","",PTK_Ponuka!$D$133)</f>
        <v/>
      </c>
      <c r="E64" s="276"/>
    </row>
    <row r="65" spans="1:8" s="2" customFormat="1" ht="20.100000000000001" customHeight="1" x14ac:dyDescent="0.25">
      <c r="C65" s="192" t="s">
        <v>181</v>
      </c>
      <c r="D65" s="1"/>
    </row>
    <row r="66" spans="1:8" s="2" customFormat="1" ht="21.75" customHeight="1" x14ac:dyDescent="0.2">
      <c r="A66" s="273" t="s">
        <v>132</v>
      </c>
      <c r="B66" s="273"/>
    </row>
    <row r="67" spans="1:8" s="2" customFormat="1" ht="12" customHeight="1" x14ac:dyDescent="0.2">
      <c r="A67" s="119"/>
      <c r="B67" s="120" t="s">
        <v>133</v>
      </c>
    </row>
    <row r="68" spans="1:8" s="2" customFormat="1" ht="24" customHeight="1" x14ac:dyDescent="0.3"/>
    <row r="69" spans="1:8" s="2" customFormat="1" ht="24" customHeight="1" x14ac:dyDescent="0.3"/>
    <row r="70" spans="1:8" s="2" customFormat="1" ht="20.100000000000001" customHeight="1" x14ac:dyDescent="0.3"/>
    <row r="71" spans="1:8" s="2" customFormat="1" ht="20.100000000000001" customHeight="1" x14ac:dyDescent="0.3"/>
    <row r="72" spans="1:8" s="2" customFormat="1" ht="50.1" customHeight="1" x14ac:dyDescent="0.3"/>
    <row r="73" spans="1:8" s="2" customFormat="1" ht="43.5" customHeight="1" x14ac:dyDescent="0.3"/>
    <row r="74" spans="1:8" s="2" customFormat="1" ht="24.75" customHeight="1" x14ac:dyDescent="0.25">
      <c r="F74" s="1"/>
      <c r="G74" s="1"/>
      <c r="H74" s="1"/>
    </row>
    <row r="75" spans="1:8" s="2" customFormat="1" x14ac:dyDescent="0.25">
      <c r="F75" s="1"/>
      <c r="G75" s="1"/>
      <c r="H75" s="1"/>
    </row>
    <row r="76" spans="1:8" s="2" customFormat="1" ht="20.100000000000001" customHeight="1" x14ac:dyDescent="0.25">
      <c r="A76" s="1"/>
      <c r="B76" s="1"/>
      <c r="C76" s="8"/>
      <c r="D76" s="8"/>
      <c r="F76" s="1"/>
      <c r="G76" s="1"/>
      <c r="H76" s="1"/>
    </row>
    <row r="77" spans="1:8" s="2" customFormat="1" ht="4.5" customHeight="1" x14ac:dyDescent="0.25">
      <c r="A77" s="1"/>
      <c r="B77" s="1"/>
      <c r="C77" s="8"/>
      <c r="D77" s="8"/>
      <c r="F77" s="1"/>
      <c r="G77" s="1"/>
      <c r="H77" s="1"/>
    </row>
    <row r="78" spans="1:8" s="2" customFormat="1" ht="20.100000000000001" customHeight="1" x14ac:dyDescent="0.25">
      <c r="A78" s="1"/>
      <c r="B78" s="1"/>
      <c r="C78" s="8"/>
      <c r="D78" s="8"/>
      <c r="F78" s="1"/>
      <c r="G78" s="1"/>
      <c r="H78" s="1"/>
    </row>
    <row r="79" spans="1:8" s="2" customFormat="1" ht="20.100000000000001" customHeight="1" x14ac:dyDescent="0.25">
      <c r="A79" s="1"/>
      <c r="B79" s="1"/>
      <c r="C79" s="8"/>
      <c r="D79" s="8"/>
      <c r="F79" s="1"/>
      <c r="G79" s="1"/>
      <c r="H79" s="1"/>
    </row>
    <row r="80" spans="1:8" s="2" customFormat="1" ht="20.100000000000001" customHeight="1" x14ac:dyDescent="0.25">
      <c r="A80" s="1"/>
      <c r="B80" s="1"/>
      <c r="C80" s="8"/>
      <c r="D80" s="8"/>
      <c r="F80" s="1"/>
      <c r="G80" s="1"/>
      <c r="H80" s="1"/>
    </row>
  </sheetData>
  <mergeCells count="58">
    <mergeCell ref="D63:E63"/>
    <mergeCell ref="D23:E23"/>
    <mergeCell ref="D36:E36"/>
    <mergeCell ref="D25:E25"/>
    <mergeCell ref="A66:B66"/>
    <mergeCell ref="C54:D54"/>
    <mergeCell ref="C53:D53"/>
    <mergeCell ref="D43:E43"/>
    <mergeCell ref="D44:E44"/>
    <mergeCell ref="D45:E45"/>
    <mergeCell ref="D46:E46"/>
    <mergeCell ref="D47:E47"/>
    <mergeCell ref="D64:E64"/>
    <mergeCell ref="A53:B53"/>
    <mergeCell ref="A54:B54"/>
    <mergeCell ref="B58:C58"/>
    <mergeCell ref="B59:C59"/>
    <mergeCell ref="A51:E51"/>
    <mergeCell ref="D48:E48"/>
    <mergeCell ref="D37:E37"/>
    <mergeCell ref="D38:E38"/>
    <mergeCell ref="D39:E39"/>
    <mergeCell ref="D40:E40"/>
    <mergeCell ref="D41:E41"/>
    <mergeCell ref="D42:E42"/>
    <mergeCell ref="D26:E26"/>
    <mergeCell ref="D27:E27"/>
    <mergeCell ref="A28:E28"/>
    <mergeCell ref="D29:E29"/>
    <mergeCell ref="D30:E30"/>
    <mergeCell ref="D31:E31"/>
    <mergeCell ref="D32:E32"/>
    <mergeCell ref="D33:E33"/>
    <mergeCell ref="D34:E34"/>
    <mergeCell ref="D35:E35"/>
    <mergeCell ref="A1:E1"/>
    <mergeCell ref="A2:E2"/>
    <mergeCell ref="A3:E3"/>
    <mergeCell ref="A7:E7"/>
    <mergeCell ref="A5:B6"/>
    <mergeCell ref="C5:E5"/>
    <mergeCell ref="D6:E6"/>
    <mergeCell ref="D8:E8"/>
    <mergeCell ref="D24:E24"/>
    <mergeCell ref="D13:E13"/>
    <mergeCell ref="D14:E14"/>
    <mergeCell ref="D15:E15"/>
    <mergeCell ref="D16:E16"/>
    <mergeCell ref="D17:E17"/>
    <mergeCell ref="D18:E18"/>
    <mergeCell ref="D19:E19"/>
    <mergeCell ref="D20:E20"/>
    <mergeCell ref="D21:E21"/>
    <mergeCell ref="D12:E12"/>
    <mergeCell ref="D11:E11"/>
    <mergeCell ref="D10:E10"/>
    <mergeCell ref="D9:E9"/>
    <mergeCell ref="D22:E22"/>
  </mergeCells>
  <conditionalFormatting sqref="B58:C59">
    <cfRule type="containsBlanks" dxfId="10" priority="4">
      <formula>LEN(TRIM(B58))=0</formula>
    </cfRule>
  </conditionalFormatting>
  <conditionalFormatting sqref="C8:C27">
    <cfRule type="containsBlanks" dxfId="9" priority="23">
      <formula>LEN(TRIM(C8))=0</formula>
    </cfRule>
  </conditionalFormatting>
  <conditionalFormatting sqref="C29:C48">
    <cfRule type="containsBlanks" dxfId="8" priority="11">
      <formula>LEN(TRIM(C29))=0</formula>
    </cfRule>
  </conditionalFormatting>
  <conditionalFormatting sqref="C53:D54">
    <cfRule type="containsBlanks" dxfId="7" priority="6">
      <formula>LEN(TRIM(C53))=0</formula>
    </cfRule>
  </conditionalFormatting>
  <conditionalFormatting sqref="D63:E64">
    <cfRule type="containsBlanks" dxfId="6" priority="1">
      <formula>LEN(TRIM(D63))=0</formula>
    </cfRule>
  </conditionalFormatting>
  <pageMargins left="0.7" right="0.7" top="0.97499999999999998" bottom="0.75" header="0.3" footer="0.3"/>
  <pageSetup paperSize="9" scale="48" fitToHeight="0" orientation="portrait" r:id="rId1"/>
  <headerFooter>
    <oddHeader>&amp;L&amp;"Arial,Tučné"&amp;10Príloha č. 2 k PTK&amp;"Arial,Normálne"
Špecifikácia predmetu zákazky</oddHead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9C05D-5F70-4207-B003-2E90B081A26B}">
  <sheetPr>
    <tabColor theme="9" tint="0.39997558519241921"/>
    <pageSetUpPr fitToPage="1"/>
  </sheetPr>
  <dimension ref="A1:V27"/>
  <sheetViews>
    <sheetView showGridLines="0" zoomScaleNormal="100" workbookViewId="0">
      <selection sqref="A1:B1"/>
    </sheetView>
  </sheetViews>
  <sheetFormatPr defaultColWidth="9.109375" defaultRowHeight="13.2" x14ac:dyDescent="0.25"/>
  <cols>
    <col min="1" max="1" width="5.33203125" style="75" customWidth="1"/>
    <col min="2" max="2" width="43" style="75" customWidth="1"/>
    <col min="3" max="3" width="6.33203125" style="75" customWidth="1"/>
    <col min="4" max="4" width="12.6640625" style="75" customWidth="1"/>
    <col min="5" max="5" width="15.6640625" style="75" customWidth="1"/>
    <col min="6" max="7" width="10.6640625" style="75" customWidth="1"/>
    <col min="8" max="10" width="15.6640625" style="75" customWidth="1"/>
    <col min="11" max="16384" width="9.109375" style="75"/>
  </cols>
  <sheetData>
    <row r="1" spans="1:22" ht="15" customHeight="1" x14ac:dyDescent="0.25">
      <c r="A1" s="279" t="s">
        <v>114</v>
      </c>
      <c r="B1" s="279"/>
    </row>
    <row r="2" spans="1:22" ht="18" customHeight="1" x14ac:dyDescent="0.25">
      <c r="A2" s="280" t="s">
        <v>76</v>
      </c>
      <c r="B2" s="280"/>
      <c r="C2" s="280"/>
      <c r="D2" s="280"/>
      <c r="E2" s="280"/>
      <c r="F2" s="280"/>
      <c r="G2" s="280"/>
      <c r="H2" s="280"/>
      <c r="I2" s="280"/>
      <c r="J2" s="280"/>
    </row>
    <row r="3" spans="1:22" s="76" customFormat="1" ht="39.9" customHeight="1" x14ac:dyDescent="0.3">
      <c r="A3" s="281" t="s">
        <v>134</v>
      </c>
      <c r="B3" s="281"/>
      <c r="C3" s="281"/>
      <c r="D3" s="281"/>
      <c r="E3" s="281"/>
      <c r="F3" s="281"/>
      <c r="G3" s="281"/>
      <c r="H3" s="281"/>
      <c r="I3" s="281"/>
      <c r="J3" s="281"/>
    </row>
    <row r="4" spans="1:22" s="1" customFormat="1" ht="15" customHeight="1" x14ac:dyDescent="0.25">
      <c r="A4" s="77"/>
      <c r="B4" s="77"/>
      <c r="C4" s="77"/>
      <c r="D4" s="77"/>
      <c r="E4" s="77"/>
      <c r="F4" s="77"/>
      <c r="G4" s="77"/>
      <c r="H4" s="77"/>
      <c r="I4" s="77"/>
      <c r="J4" s="77"/>
      <c r="L4" s="8"/>
      <c r="M4" s="8"/>
      <c r="P4" s="8"/>
      <c r="Q4" s="8"/>
      <c r="V4" s="8"/>
    </row>
    <row r="5" spans="1:22" s="1" customFormat="1" ht="15" customHeight="1" thickBot="1" x14ac:dyDescent="0.3">
      <c r="A5" s="77"/>
      <c r="B5" s="77"/>
      <c r="C5" s="77"/>
      <c r="D5" s="77"/>
      <c r="E5" s="77"/>
      <c r="F5" s="77"/>
      <c r="G5" s="77"/>
      <c r="H5" s="77"/>
      <c r="I5" s="77"/>
      <c r="J5" s="77"/>
      <c r="L5" s="8"/>
      <c r="M5" s="8"/>
      <c r="P5" s="8"/>
      <c r="Q5" s="8"/>
      <c r="V5" s="8"/>
    </row>
    <row r="6" spans="1:22" s="78" customFormat="1" ht="30" customHeight="1" x14ac:dyDescent="0.3">
      <c r="A6" s="282" t="s">
        <v>116</v>
      </c>
      <c r="B6" s="284" t="s">
        <v>117</v>
      </c>
      <c r="C6" s="286" t="s">
        <v>118</v>
      </c>
      <c r="D6" s="288" t="s">
        <v>119</v>
      </c>
      <c r="E6" s="290" t="s">
        <v>120</v>
      </c>
      <c r="F6" s="291"/>
      <c r="G6" s="291"/>
      <c r="H6" s="291"/>
      <c r="I6" s="292" t="s">
        <v>121</v>
      </c>
      <c r="J6" s="293"/>
    </row>
    <row r="7" spans="1:22" s="78" customFormat="1" ht="30" customHeight="1" x14ac:dyDescent="0.3">
      <c r="A7" s="283"/>
      <c r="B7" s="285"/>
      <c r="C7" s="287"/>
      <c r="D7" s="289"/>
      <c r="E7" s="79" t="s">
        <v>122</v>
      </c>
      <c r="F7" s="80" t="s">
        <v>123</v>
      </c>
      <c r="G7" s="81" t="s">
        <v>124</v>
      </c>
      <c r="H7" s="81" t="s">
        <v>125</v>
      </c>
      <c r="I7" s="82" t="s">
        <v>122</v>
      </c>
      <c r="J7" s="83" t="s">
        <v>125</v>
      </c>
    </row>
    <row r="8" spans="1:22" s="93" customFormat="1" ht="11.25" customHeight="1" x14ac:dyDescent="0.3">
      <c r="A8" s="84" t="s">
        <v>14</v>
      </c>
      <c r="B8" s="85" t="s">
        <v>58</v>
      </c>
      <c r="C8" s="86" t="s">
        <v>59</v>
      </c>
      <c r="D8" s="87" t="s">
        <v>60</v>
      </c>
      <c r="E8" s="88" t="s">
        <v>61</v>
      </c>
      <c r="F8" s="89" t="s">
        <v>62</v>
      </c>
      <c r="G8" s="90" t="s">
        <v>63</v>
      </c>
      <c r="H8" s="90" t="s">
        <v>64</v>
      </c>
      <c r="I8" s="91" t="s">
        <v>65</v>
      </c>
      <c r="J8" s="92" t="s">
        <v>69</v>
      </c>
    </row>
    <row r="9" spans="1:22" s="103" customFormat="1" ht="30.75" customHeight="1" x14ac:dyDescent="0.3">
      <c r="A9" s="94" t="s">
        <v>14</v>
      </c>
      <c r="B9" s="95" t="s">
        <v>135</v>
      </c>
      <c r="C9" s="96" t="s">
        <v>1</v>
      </c>
      <c r="D9" s="97">
        <v>8400</v>
      </c>
      <c r="E9" s="98"/>
      <c r="F9" s="99"/>
      <c r="G9" s="100">
        <f>E9*F9</f>
        <v>0</v>
      </c>
      <c r="H9" s="100">
        <f>E9+G9</f>
        <v>0</v>
      </c>
      <c r="I9" s="101">
        <f>D9*E9</f>
        <v>0</v>
      </c>
      <c r="J9" s="102">
        <f>D9*H9</f>
        <v>0</v>
      </c>
    </row>
    <row r="10" spans="1:22" s="103" customFormat="1" ht="30.75" customHeight="1" thickBot="1" x14ac:dyDescent="0.35">
      <c r="A10" s="94" t="s">
        <v>58</v>
      </c>
      <c r="B10" s="95" t="s">
        <v>136</v>
      </c>
      <c r="C10" s="96" t="s">
        <v>1</v>
      </c>
      <c r="D10" s="97">
        <v>450</v>
      </c>
      <c r="E10" s="98"/>
      <c r="F10" s="99"/>
      <c r="G10" s="100">
        <f>E10*F10</f>
        <v>0</v>
      </c>
      <c r="H10" s="100">
        <f>E10+G10</f>
        <v>0</v>
      </c>
      <c r="I10" s="101">
        <f>D10*E10</f>
        <v>0</v>
      </c>
      <c r="J10" s="102">
        <f>D10*H10</f>
        <v>0</v>
      </c>
    </row>
    <row r="11" spans="1:22" s="106" customFormat="1" ht="24.9" customHeight="1" thickBot="1" x14ac:dyDescent="0.35">
      <c r="A11" s="294" t="s">
        <v>126</v>
      </c>
      <c r="B11" s="294"/>
      <c r="C11" s="294"/>
      <c r="D11" s="294"/>
      <c r="E11" s="294"/>
      <c r="F11" s="294"/>
      <c r="G11" s="294"/>
      <c r="H11" s="294"/>
      <c r="I11" s="104">
        <f>SUM(I9:I10)</f>
        <v>0</v>
      </c>
      <c r="J11" s="105">
        <f>SUM(J9:J10)</f>
        <v>0</v>
      </c>
    </row>
    <row r="13" spans="1:22" s="108" customFormat="1" ht="20.100000000000001" customHeight="1" x14ac:dyDescent="0.3">
      <c r="A13" s="270" t="s">
        <v>127</v>
      </c>
      <c r="B13" s="270"/>
      <c r="C13" s="270"/>
      <c r="D13" s="270"/>
      <c r="E13" s="270"/>
      <c r="F13" s="107"/>
      <c r="G13" s="107"/>
      <c r="H13" s="107"/>
      <c r="I13" s="107"/>
      <c r="J13" s="107"/>
      <c r="K13" s="107"/>
      <c r="L13" s="107"/>
      <c r="M13" s="107"/>
    </row>
    <row r="14" spans="1:22" s="108" customFormat="1" ht="11.25" customHeight="1" x14ac:dyDescent="0.3">
      <c r="A14" s="109"/>
      <c r="B14" s="109"/>
      <c r="C14" s="109"/>
      <c r="D14" s="109"/>
      <c r="E14" s="109"/>
      <c r="F14" s="107"/>
      <c r="G14" s="107"/>
      <c r="H14" s="107"/>
      <c r="I14" s="107"/>
      <c r="J14" s="107"/>
      <c r="K14" s="107"/>
      <c r="L14" s="107"/>
      <c r="M14" s="107"/>
    </row>
    <row r="15" spans="1:22" s="110" customFormat="1" ht="30" customHeight="1" x14ac:dyDescent="0.3">
      <c r="A15" s="277" t="s">
        <v>128</v>
      </c>
      <c r="B15" s="277"/>
      <c r="D15" s="274" t="str">
        <f>IF(PTK_Ponuka!$B$4="","",PTK_Ponuka!$B$4)</f>
        <v/>
      </c>
      <c r="E15" s="274"/>
      <c r="F15" s="111"/>
      <c r="G15" s="111"/>
      <c r="H15" s="111"/>
      <c r="L15" s="112"/>
    </row>
    <row r="16" spans="1:22" s="110" customFormat="1" ht="15" customHeight="1" x14ac:dyDescent="0.3">
      <c r="A16" s="278" t="s">
        <v>129</v>
      </c>
      <c r="B16" s="278"/>
      <c r="D16" s="268" t="str">
        <f>IF(PTK_Ponuka!$B$5="","",PTK_Ponuka!$B$5)</f>
        <v/>
      </c>
      <c r="E16" s="268"/>
      <c r="F16" s="103"/>
      <c r="G16" s="103"/>
      <c r="H16" s="103"/>
    </row>
    <row r="17" spans="1:11" x14ac:dyDescent="0.25">
      <c r="D17" s="113"/>
      <c r="E17" s="113"/>
      <c r="F17" s="113"/>
      <c r="G17" s="113"/>
      <c r="H17" s="113"/>
      <c r="I17" s="110"/>
      <c r="J17" s="110"/>
    </row>
    <row r="18" spans="1:11" x14ac:dyDescent="0.25">
      <c r="D18" s="113"/>
      <c r="E18" s="113"/>
      <c r="F18" s="113"/>
      <c r="G18" s="113"/>
      <c r="H18" s="113"/>
      <c r="I18" s="110"/>
      <c r="J18" s="110"/>
    </row>
    <row r="19" spans="1:11" ht="24" customHeight="1" x14ac:dyDescent="0.25">
      <c r="D19" s="113"/>
      <c r="E19" s="113"/>
      <c r="F19" s="113"/>
      <c r="G19" s="113"/>
      <c r="H19" s="113"/>
      <c r="I19" s="110"/>
      <c r="J19" s="110"/>
    </row>
    <row r="20" spans="1:11" ht="15" customHeight="1" x14ac:dyDescent="0.25">
      <c r="A20" s="110" t="s">
        <v>40</v>
      </c>
      <c r="B20" s="268" t="str">
        <f>IF(PTK_Ponuka!$B$131="","",PTK_Ponuka!$B$131)</f>
        <v/>
      </c>
      <c r="C20" s="269"/>
      <c r="D20" s="113"/>
      <c r="E20" s="113"/>
      <c r="I20" s="110"/>
      <c r="J20" s="110"/>
    </row>
    <row r="21" spans="1:11" ht="15" customHeight="1" x14ac:dyDescent="0.25">
      <c r="A21" s="110" t="s">
        <v>42</v>
      </c>
      <c r="B21" s="268" t="str">
        <f>IF(PTK_Ponuka!$B$132="","",PTK_Ponuka!$B$132)</f>
        <v/>
      </c>
      <c r="C21" s="269"/>
      <c r="D21" s="113"/>
      <c r="E21" s="113"/>
    </row>
    <row r="22" spans="1:11" ht="39.9" customHeight="1" x14ac:dyDescent="0.25">
      <c r="F22" s="192" t="s">
        <v>130</v>
      </c>
      <c r="G22" s="115"/>
      <c r="H22" s="114"/>
      <c r="J22" s="113"/>
    </row>
    <row r="23" spans="1:11" ht="24.9" customHeight="1" x14ac:dyDescent="0.25">
      <c r="F23" s="192" t="s">
        <v>131</v>
      </c>
      <c r="G23" s="271" t="str">
        <f>IF(PTK_Ponuka!$D$132="","",PTK_Ponuka!$D$132)</f>
        <v/>
      </c>
      <c r="H23" s="272"/>
      <c r="J23" s="116"/>
    </row>
    <row r="24" spans="1:11" s="118" customFormat="1" ht="24.9" customHeight="1" x14ac:dyDescent="0.25">
      <c r="C24" s="117"/>
      <c r="D24" s="117"/>
      <c r="E24" s="116"/>
      <c r="F24" s="192" t="s">
        <v>36</v>
      </c>
      <c r="G24" s="275" t="str">
        <f>IF(PTK_Ponuka!$D$133="","",PTK_Ponuka!$D$133)</f>
        <v/>
      </c>
      <c r="H24" s="276"/>
      <c r="I24" s="113"/>
      <c r="J24" s="113"/>
    </row>
    <row r="25" spans="1:11" s="118" customFormat="1" ht="24.9" customHeight="1" x14ac:dyDescent="0.25">
      <c r="C25" s="120"/>
      <c r="D25" s="120"/>
      <c r="E25" s="93"/>
      <c r="F25" s="192" t="s">
        <v>181</v>
      </c>
      <c r="G25" s="1"/>
      <c r="H25" s="113"/>
      <c r="I25" s="113"/>
      <c r="J25" s="113"/>
      <c r="K25" s="116"/>
    </row>
    <row r="26" spans="1:11" x14ac:dyDescent="0.25">
      <c r="A26" s="273" t="s">
        <v>132</v>
      </c>
      <c r="B26" s="273"/>
    </row>
    <row r="27" spans="1:11" x14ac:dyDescent="0.25">
      <c r="A27" s="119"/>
      <c r="B27" s="120" t="s">
        <v>133</v>
      </c>
    </row>
  </sheetData>
  <mergeCells count="20">
    <mergeCell ref="A26:B26"/>
    <mergeCell ref="A11:H11"/>
    <mergeCell ref="A13:E13"/>
    <mergeCell ref="A15:B15"/>
    <mergeCell ref="D15:E15"/>
    <mergeCell ref="A16:B16"/>
    <mergeCell ref="D16:E16"/>
    <mergeCell ref="G23:H23"/>
    <mergeCell ref="G24:H24"/>
    <mergeCell ref="B20:C20"/>
    <mergeCell ref="B21:C21"/>
    <mergeCell ref="A1:B1"/>
    <mergeCell ref="A2:J2"/>
    <mergeCell ref="A3:J3"/>
    <mergeCell ref="A6:A7"/>
    <mergeCell ref="B6:B7"/>
    <mergeCell ref="C6:C7"/>
    <mergeCell ref="D6:D7"/>
    <mergeCell ref="E6:H6"/>
    <mergeCell ref="I6:J6"/>
  </mergeCells>
  <conditionalFormatting sqref="B20:C21">
    <cfRule type="containsBlanks" dxfId="5" priority="3">
      <formula>LEN(TRIM(B20))=0</formula>
    </cfRule>
  </conditionalFormatting>
  <conditionalFormatting sqref="D15:E16">
    <cfRule type="containsBlanks" dxfId="4" priority="1">
      <formula>LEN(TRIM(D15))=0</formula>
    </cfRule>
  </conditionalFormatting>
  <conditionalFormatting sqref="G23:H24">
    <cfRule type="containsBlanks" dxfId="3" priority="5">
      <formula>LEN(TRIM(G23))=0</formula>
    </cfRule>
  </conditionalFormatting>
  <pageMargins left="0.98425196850393704" right="0.39370078740157483" top="0.98425196850393704" bottom="0.39370078740157483" header="0.31496062992125984" footer="0.31496062992125984"/>
  <pageSetup paperSize="9" scale="86" orientation="landscape" r:id="rId1"/>
  <headerFooter>
    <oddHeader>&amp;L&amp;"Arial,Tučné"&amp;10Príloha č. 2 k PTK&amp;"Arial,Normálne"
Kalkulácia ceny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67F0-8FF6-45E0-91BB-E6B49930830B}">
  <sheetPr>
    <tabColor rgb="FFFFFF00"/>
    <pageSetUpPr fitToPage="1"/>
  </sheetPr>
  <dimension ref="A1:P34"/>
  <sheetViews>
    <sheetView showGridLines="0" zoomScaleNormal="100" workbookViewId="0">
      <selection sqref="A1:B1"/>
    </sheetView>
  </sheetViews>
  <sheetFormatPr defaultColWidth="9.109375" defaultRowHeight="13.2" x14ac:dyDescent="0.25"/>
  <cols>
    <col min="1" max="1" width="5.33203125" style="75" customWidth="1"/>
    <col min="2" max="2" width="30.6640625" style="75" customWidth="1"/>
    <col min="3" max="3" width="25.6640625" style="75" customWidth="1"/>
    <col min="4" max="6" width="12.6640625" style="113" customWidth="1"/>
    <col min="7" max="7" width="15.6640625" style="113" customWidth="1"/>
    <col min="8" max="8" width="7.88671875" style="75" customWidth="1"/>
    <col min="9" max="9" width="15.6640625" style="75" customWidth="1"/>
    <col min="10" max="10" width="10.6640625" style="75" customWidth="1"/>
    <col min="11" max="11" width="15.6640625" style="75" customWidth="1"/>
    <col min="12" max="12" width="7.88671875" style="75" customWidth="1"/>
    <col min="13" max="13" width="15.6640625" style="75" customWidth="1"/>
    <col min="14" max="14" width="10.6640625" style="75" customWidth="1"/>
    <col min="15" max="15" width="15.6640625" style="75" customWidth="1"/>
    <col min="16" max="16" width="13.88671875" style="75" customWidth="1"/>
    <col min="17" max="16384" width="9.109375" style="75"/>
  </cols>
  <sheetData>
    <row r="1" spans="1:16" ht="15" customHeight="1" x14ac:dyDescent="0.25">
      <c r="A1" s="279" t="s">
        <v>114</v>
      </c>
      <c r="B1" s="279"/>
      <c r="C1" s="121"/>
    </row>
    <row r="2" spans="1:16" ht="18" customHeight="1" x14ac:dyDescent="0.25">
      <c r="A2" s="280" t="s">
        <v>76</v>
      </c>
      <c r="B2" s="280"/>
      <c r="C2" s="280"/>
      <c r="D2" s="280"/>
      <c r="E2" s="280"/>
      <c r="F2" s="280"/>
      <c r="G2" s="280"/>
      <c r="H2" s="280"/>
      <c r="I2" s="280"/>
      <c r="J2" s="280"/>
      <c r="K2" s="280"/>
    </row>
    <row r="3" spans="1:16" s="76" customFormat="1" ht="22.5" customHeight="1" x14ac:dyDescent="0.3">
      <c r="A3" s="295" t="s">
        <v>142</v>
      </c>
      <c r="B3" s="295"/>
      <c r="C3" s="295"/>
      <c r="D3" s="295"/>
      <c r="E3" s="295"/>
      <c r="F3" s="295"/>
      <c r="G3" s="295"/>
      <c r="H3" s="295"/>
      <c r="I3" s="295"/>
      <c r="J3" s="295"/>
      <c r="K3" s="295"/>
    </row>
    <row r="4" spans="1:16" s="110" customFormat="1" ht="30" customHeight="1" thickBot="1" x14ac:dyDescent="0.35">
      <c r="A4" s="296" t="s">
        <v>103</v>
      </c>
      <c r="B4" s="296"/>
      <c r="C4" s="296"/>
      <c r="D4" s="296"/>
      <c r="E4" s="296"/>
      <c r="F4" s="296"/>
      <c r="G4" s="296"/>
      <c r="H4" s="296"/>
      <c r="I4" s="296"/>
      <c r="J4" s="296"/>
      <c r="K4" s="296"/>
    </row>
    <row r="5" spans="1:16" s="78" customFormat="1" ht="15" customHeight="1" x14ac:dyDescent="0.3">
      <c r="A5" s="297" t="s">
        <v>116</v>
      </c>
      <c r="B5" s="299" t="s">
        <v>143</v>
      </c>
      <c r="C5" s="301" t="s">
        <v>144</v>
      </c>
      <c r="D5" s="303" t="s">
        <v>145</v>
      </c>
      <c r="E5" s="305" t="s">
        <v>146</v>
      </c>
      <c r="F5" s="307" t="s">
        <v>147</v>
      </c>
      <c r="G5" s="317" t="s">
        <v>148</v>
      </c>
      <c r="H5" s="315" t="s">
        <v>149</v>
      </c>
      <c r="I5" s="312" t="s">
        <v>120</v>
      </c>
      <c r="J5" s="313"/>
      <c r="K5" s="314"/>
      <c r="L5" s="315" t="s">
        <v>150</v>
      </c>
      <c r="M5" s="312" t="s">
        <v>151</v>
      </c>
      <c r="N5" s="313"/>
      <c r="O5" s="314"/>
      <c r="P5" s="319" t="s">
        <v>154</v>
      </c>
    </row>
    <row r="6" spans="1:16" s="78" customFormat="1" ht="65.099999999999994" customHeight="1" x14ac:dyDescent="0.3">
      <c r="A6" s="298"/>
      <c r="B6" s="300"/>
      <c r="C6" s="302"/>
      <c r="D6" s="304"/>
      <c r="E6" s="306"/>
      <c r="F6" s="308"/>
      <c r="G6" s="318"/>
      <c r="H6" s="316"/>
      <c r="I6" s="122" t="s">
        <v>122</v>
      </c>
      <c r="J6" s="123" t="s">
        <v>152</v>
      </c>
      <c r="K6" s="124" t="s">
        <v>125</v>
      </c>
      <c r="L6" s="316"/>
      <c r="M6" s="122" t="s">
        <v>122</v>
      </c>
      <c r="N6" s="123" t="s">
        <v>152</v>
      </c>
      <c r="O6" s="124" t="s">
        <v>125</v>
      </c>
      <c r="P6" s="320"/>
    </row>
    <row r="7" spans="1:16" s="93" customFormat="1" ht="12" customHeight="1" x14ac:dyDescent="0.3">
      <c r="A7" s="125" t="s">
        <v>14</v>
      </c>
      <c r="B7" s="126" t="s">
        <v>58</v>
      </c>
      <c r="C7" s="126" t="s">
        <v>59</v>
      </c>
      <c r="D7" s="127" t="s">
        <v>60</v>
      </c>
      <c r="E7" s="128" t="s">
        <v>61</v>
      </c>
      <c r="F7" s="127" t="s">
        <v>62</v>
      </c>
      <c r="G7" s="128" t="s">
        <v>63</v>
      </c>
      <c r="H7" s="129" t="s">
        <v>64</v>
      </c>
      <c r="I7" s="130" t="s">
        <v>65</v>
      </c>
      <c r="J7" s="131" t="s">
        <v>69</v>
      </c>
      <c r="K7" s="132" t="s">
        <v>70</v>
      </c>
      <c r="L7" s="129" t="s">
        <v>71</v>
      </c>
      <c r="M7" s="130" t="s">
        <v>72</v>
      </c>
      <c r="N7" s="131" t="s">
        <v>73</v>
      </c>
      <c r="O7" s="132" t="s">
        <v>74</v>
      </c>
      <c r="P7" s="132" t="s">
        <v>75</v>
      </c>
    </row>
    <row r="8" spans="1:16" s="103" customFormat="1" ht="24.9" customHeight="1" x14ac:dyDescent="0.3">
      <c r="A8" s="133"/>
      <c r="B8" s="134"/>
      <c r="C8" s="135"/>
      <c r="D8" s="136"/>
      <c r="E8" s="137"/>
      <c r="F8" s="138"/>
      <c r="G8" s="139"/>
      <c r="H8" s="140"/>
      <c r="I8" s="141"/>
      <c r="J8" s="142"/>
      <c r="K8" s="143"/>
      <c r="L8" s="140"/>
      <c r="M8" s="141"/>
      <c r="N8" s="142"/>
      <c r="O8" s="143"/>
      <c r="P8" s="321">
        <v>8400</v>
      </c>
    </row>
    <row r="9" spans="1:16" s="103" customFormat="1" ht="24.9" customHeight="1" x14ac:dyDescent="0.3">
      <c r="A9" s="133"/>
      <c r="B9" s="134"/>
      <c r="C9" s="135"/>
      <c r="D9" s="136"/>
      <c r="E9" s="137"/>
      <c r="F9" s="138"/>
      <c r="G9" s="139"/>
      <c r="H9" s="140"/>
      <c r="I9" s="141"/>
      <c r="J9" s="142"/>
      <c r="K9" s="143"/>
      <c r="L9" s="140"/>
      <c r="M9" s="141"/>
      <c r="N9" s="142"/>
      <c r="O9" s="143"/>
      <c r="P9" s="310"/>
    </row>
    <row r="10" spans="1:16" s="103" customFormat="1" ht="24.9" customHeight="1" thickBot="1" x14ac:dyDescent="0.35">
      <c r="A10" s="155"/>
      <c r="B10" s="156"/>
      <c r="C10" s="157"/>
      <c r="D10" s="158"/>
      <c r="E10" s="159"/>
      <c r="F10" s="160"/>
      <c r="G10" s="161"/>
      <c r="H10" s="162"/>
      <c r="I10" s="163"/>
      <c r="J10" s="164"/>
      <c r="K10" s="165"/>
      <c r="L10" s="162"/>
      <c r="M10" s="163"/>
      <c r="N10" s="164"/>
      <c r="O10" s="165"/>
      <c r="P10" s="311"/>
    </row>
    <row r="11" spans="1:16" s="110" customFormat="1" ht="30" customHeight="1" thickBot="1" x14ac:dyDescent="0.35">
      <c r="A11" s="296" t="s">
        <v>99</v>
      </c>
      <c r="B11" s="296"/>
      <c r="C11" s="296"/>
      <c r="D11" s="296"/>
      <c r="E11" s="296"/>
      <c r="F11" s="296"/>
      <c r="G11" s="296"/>
      <c r="H11" s="296"/>
      <c r="I11" s="296"/>
      <c r="J11" s="296"/>
      <c r="K11" s="296"/>
    </row>
    <row r="12" spans="1:16" s="78" customFormat="1" ht="15" customHeight="1" x14ac:dyDescent="0.3">
      <c r="A12" s="297" t="s">
        <v>116</v>
      </c>
      <c r="B12" s="299" t="s">
        <v>143</v>
      </c>
      <c r="C12" s="301" t="s">
        <v>144</v>
      </c>
      <c r="D12" s="303" t="s">
        <v>145</v>
      </c>
      <c r="E12" s="305" t="s">
        <v>146</v>
      </c>
      <c r="F12" s="307" t="s">
        <v>147</v>
      </c>
      <c r="G12" s="317" t="s">
        <v>148</v>
      </c>
      <c r="H12" s="315" t="s">
        <v>149</v>
      </c>
      <c r="I12" s="312" t="s">
        <v>120</v>
      </c>
      <c r="J12" s="313"/>
      <c r="K12" s="314"/>
      <c r="L12" s="315" t="s">
        <v>150</v>
      </c>
      <c r="M12" s="312" t="s">
        <v>151</v>
      </c>
      <c r="N12" s="313"/>
      <c r="O12" s="314"/>
      <c r="P12" s="319" t="s">
        <v>154</v>
      </c>
    </row>
    <row r="13" spans="1:16" s="78" customFormat="1" ht="65.099999999999994" customHeight="1" x14ac:dyDescent="0.3">
      <c r="A13" s="298"/>
      <c r="B13" s="300"/>
      <c r="C13" s="302"/>
      <c r="D13" s="304"/>
      <c r="E13" s="306"/>
      <c r="F13" s="308"/>
      <c r="G13" s="318"/>
      <c r="H13" s="316"/>
      <c r="I13" s="122" t="s">
        <v>122</v>
      </c>
      <c r="J13" s="123" t="s">
        <v>152</v>
      </c>
      <c r="K13" s="124" t="s">
        <v>125</v>
      </c>
      <c r="L13" s="316"/>
      <c r="M13" s="122" t="s">
        <v>122</v>
      </c>
      <c r="N13" s="123" t="s">
        <v>152</v>
      </c>
      <c r="O13" s="124" t="s">
        <v>125</v>
      </c>
      <c r="P13" s="320"/>
    </row>
    <row r="14" spans="1:16" s="93" customFormat="1" ht="12" customHeight="1" x14ac:dyDescent="0.3">
      <c r="A14" s="125" t="s">
        <v>14</v>
      </c>
      <c r="B14" s="126" t="s">
        <v>58</v>
      </c>
      <c r="C14" s="126" t="s">
        <v>59</v>
      </c>
      <c r="D14" s="127" t="s">
        <v>60</v>
      </c>
      <c r="E14" s="128" t="s">
        <v>61</v>
      </c>
      <c r="F14" s="127" t="s">
        <v>62</v>
      </c>
      <c r="G14" s="128" t="s">
        <v>63</v>
      </c>
      <c r="H14" s="129" t="s">
        <v>64</v>
      </c>
      <c r="I14" s="130" t="s">
        <v>65</v>
      </c>
      <c r="J14" s="131" t="s">
        <v>69</v>
      </c>
      <c r="K14" s="132" t="s">
        <v>70</v>
      </c>
      <c r="L14" s="129" t="s">
        <v>71</v>
      </c>
      <c r="M14" s="130" t="s">
        <v>72</v>
      </c>
      <c r="N14" s="131" t="s">
        <v>73</v>
      </c>
      <c r="O14" s="132" t="s">
        <v>74</v>
      </c>
      <c r="P14" s="132" t="s">
        <v>75</v>
      </c>
    </row>
    <row r="15" spans="1:16" s="103" customFormat="1" ht="24.9" customHeight="1" x14ac:dyDescent="0.3">
      <c r="A15" s="133"/>
      <c r="B15" s="134"/>
      <c r="C15" s="135"/>
      <c r="D15" s="136"/>
      <c r="E15" s="137"/>
      <c r="F15" s="138"/>
      <c r="G15" s="139"/>
      <c r="H15" s="140"/>
      <c r="I15" s="141"/>
      <c r="J15" s="142"/>
      <c r="K15" s="143"/>
      <c r="L15" s="140"/>
      <c r="M15" s="141"/>
      <c r="N15" s="142"/>
      <c r="O15" s="143"/>
      <c r="P15" s="309">
        <v>450</v>
      </c>
    </row>
    <row r="16" spans="1:16" s="103" customFormat="1" ht="24.9" customHeight="1" x14ac:dyDescent="0.3">
      <c r="A16" s="144"/>
      <c r="B16" s="145"/>
      <c r="C16" s="146"/>
      <c r="D16" s="147"/>
      <c r="E16" s="148"/>
      <c r="F16" s="149"/>
      <c r="G16" s="150"/>
      <c r="H16" s="151"/>
      <c r="I16" s="152"/>
      <c r="J16" s="153"/>
      <c r="K16" s="154"/>
      <c r="L16" s="151"/>
      <c r="M16" s="152"/>
      <c r="N16" s="153"/>
      <c r="O16" s="154"/>
      <c r="P16" s="310"/>
    </row>
    <row r="17" spans="1:16" s="103" customFormat="1" ht="24.9" customHeight="1" thickBot="1" x14ac:dyDescent="0.35">
      <c r="A17" s="155"/>
      <c r="B17" s="156"/>
      <c r="C17" s="157"/>
      <c r="D17" s="158"/>
      <c r="E17" s="159"/>
      <c r="F17" s="160"/>
      <c r="G17" s="161"/>
      <c r="H17" s="162"/>
      <c r="I17" s="163"/>
      <c r="J17" s="164"/>
      <c r="K17" s="165"/>
      <c r="L17" s="162"/>
      <c r="M17" s="163"/>
      <c r="N17" s="164"/>
      <c r="O17" s="165"/>
      <c r="P17" s="311"/>
    </row>
    <row r="18" spans="1:16" s="103" customFormat="1" ht="11.25" customHeight="1" x14ac:dyDescent="0.3">
      <c r="A18" s="166"/>
      <c r="B18" s="167"/>
      <c r="C18" s="167"/>
      <c r="D18" s="166"/>
      <c r="E18" s="166"/>
      <c r="F18" s="166"/>
      <c r="G18" s="166"/>
      <c r="H18" s="166"/>
      <c r="I18" s="168"/>
      <c r="J18" s="169"/>
      <c r="K18" s="168"/>
      <c r="L18" s="166"/>
    </row>
    <row r="19" spans="1:16" x14ac:dyDescent="0.25">
      <c r="D19" s="75"/>
      <c r="E19" s="75"/>
      <c r="F19" s="75"/>
      <c r="G19" s="75"/>
    </row>
    <row r="20" spans="1:16" s="108" customFormat="1" ht="20.100000000000001" customHeight="1" x14ac:dyDescent="0.3">
      <c r="A20" s="270" t="s">
        <v>127</v>
      </c>
      <c r="B20" s="270"/>
      <c r="C20" s="270"/>
      <c r="D20" s="270"/>
      <c r="E20" s="270"/>
      <c r="F20" s="107"/>
      <c r="G20" s="107"/>
      <c r="H20" s="107"/>
      <c r="I20" s="107"/>
      <c r="J20" s="107"/>
      <c r="K20" s="107"/>
      <c r="L20" s="107"/>
    </row>
    <row r="21" spans="1:16" s="108" customFormat="1" ht="11.25" customHeight="1" x14ac:dyDescent="0.3">
      <c r="A21" s="109"/>
      <c r="B21" s="109"/>
      <c r="C21" s="109"/>
      <c r="D21" s="109"/>
      <c r="E21" s="109"/>
      <c r="F21" s="107"/>
      <c r="G21" s="107"/>
      <c r="H21" s="107"/>
      <c r="I21" s="107"/>
      <c r="J21" s="107"/>
      <c r="K21" s="107"/>
      <c r="L21" s="107"/>
    </row>
    <row r="22" spans="1:16" s="110" customFormat="1" ht="30" customHeight="1" x14ac:dyDescent="0.3">
      <c r="A22" s="277" t="s">
        <v>128</v>
      </c>
      <c r="B22" s="277"/>
      <c r="D22" s="274" t="str">
        <f>IF(PTK_Ponuka!$B$4="","",PTK_Ponuka!$B$4)</f>
        <v/>
      </c>
      <c r="E22" s="274"/>
      <c r="F22" s="111"/>
      <c r="G22" s="111"/>
      <c r="K22" s="112"/>
    </row>
    <row r="23" spans="1:16" s="110" customFormat="1" ht="15" customHeight="1" x14ac:dyDescent="0.3">
      <c r="A23" s="278" t="s">
        <v>129</v>
      </c>
      <c r="B23" s="278"/>
      <c r="D23" s="268" t="str">
        <f>IF(PTK_Ponuka!$B$5="","",PTK_Ponuka!$B$5)</f>
        <v/>
      </c>
      <c r="E23" s="268"/>
      <c r="F23" s="103"/>
      <c r="G23" s="103"/>
    </row>
    <row r="24" spans="1:16" x14ac:dyDescent="0.25">
      <c r="H24" s="110"/>
      <c r="I24" s="110"/>
    </row>
    <row r="25" spans="1:16" x14ac:dyDescent="0.25">
      <c r="H25" s="110"/>
      <c r="I25" s="110"/>
    </row>
    <row r="26" spans="1:16" ht="24" customHeight="1" x14ac:dyDescent="0.25">
      <c r="H26" s="110"/>
      <c r="I26" s="110"/>
    </row>
    <row r="27" spans="1:16" ht="15" customHeight="1" x14ac:dyDescent="0.25">
      <c r="A27" s="75" t="s">
        <v>40</v>
      </c>
      <c r="B27" s="268" t="str">
        <f>IF(PTK_Ponuka!$B$131="","",PTK_Ponuka!$B$131)</f>
        <v/>
      </c>
      <c r="C27" s="269"/>
      <c r="F27" s="75"/>
      <c r="G27" s="75"/>
      <c r="H27" s="110"/>
      <c r="I27" s="110"/>
    </row>
    <row r="28" spans="1:16" ht="15" customHeight="1" x14ac:dyDescent="0.25">
      <c r="A28" s="75" t="s">
        <v>42</v>
      </c>
      <c r="B28" s="268" t="str">
        <f>IF(PTK_Ponuka!$B$132="","",PTK_Ponuka!$B$132)</f>
        <v/>
      </c>
      <c r="C28" s="269"/>
      <c r="F28" s="75"/>
      <c r="G28" s="75"/>
    </row>
    <row r="29" spans="1:16" ht="39.9" customHeight="1" x14ac:dyDescent="0.25">
      <c r="D29" s="75"/>
      <c r="E29" s="75"/>
      <c r="F29" s="192" t="s">
        <v>130</v>
      </c>
      <c r="G29" s="115"/>
      <c r="I29" s="113"/>
    </row>
    <row r="30" spans="1:16" ht="24.9" customHeight="1" x14ac:dyDescent="0.25">
      <c r="D30" s="75"/>
      <c r="E30" s="75"/>
      <c r="F30" s="192" t="s">
        <v>131</v>
      </c>
      <c r="G30" s="271" t="str">
        <f>IF(PTK_Ponuka!$D$132="","",PTK_Ponuka!$D$132)</f>
        <v/>
      </c>
      <c r="H30" s="272"/>
      <c r="I30" s="116"/>
    </row>
    <row r="31" spans="1:16" s="118" customFormat="1" ht="24.9" customHeight="1" x14ac:dyDescent="0.25">
      <c r="C31" s="117"/>
      <c r="D31" s="117"/>
      <c r="E31" s="116"/>
      <c r="F31" s="192" t="s">
        <v>36</v>
      </c>
      <c r="G31" s="275" t="str">
        <f>IF(PTK_Ponuka!$D$133="","",PTK_Ponuka!$D$133)</f>
        <v/>
      </c>
      <c r="H31" s="276"/>
      <c r="I31" s="113"/>
    </row>
    <row r="32" spans="1:16" s="118" customFormat="1" ht="24.9" customHeight="1" x14ac:dyDescent="0.25">
      <c r="C32" s="120"/>
      <c r="D32" s="120"/>
      <c r="E32" s="93"/>
      <c r="F32" s="192" t="s">
        <v>181</v>
      </c>
      <c r="G32" s="113"/>
      <c r="H32" s="113"/>
      <c r="I32" s="113"/>
      <c r="J32" s="116"/>
    </row>
    <row r="33" spans="1:2" x14ac:dyDescent="0.25">
      <c r="A33" s="273" t="s">
        <v>132</v>
      </c>
      <c r="B33" s="273"/>
    </row>
    <row r="34" spans="1:2" x14ac:dyDescent="0.25">
      <c r="A34" s="119"/>
      <c r="B34" s="120" t="s">
        <v>133</v>
      </c>
    </row>
  </sheetData>
  <mergeCells count="41">
    <mergeCell ref="P5:P6"/>
    <mergeCell ref="P8:P10"/>
    <mergeCell ref="P12:P13"/>
    <mergeCell ref="A11:K11"/>
    <mergeCell ref="A12:A13"/>
    <mergeCell ref="B12:B13"/>
    <mergeCell ref="C12:C13"/>
    <mergeCell ref="D12:D13"/>
    <mergeCell ref="G5:G6"/>
    <mergeCell ref="H5:H6"/>
    <mergeCell ref="I5:K5"/>
    <mergeCell ref="L5:L6"/>
    <mergeCell ref="M5:O5"/>
    <mergeCell ref="A33:B33"/>
    <mergeCell ref="B27:C27"/>
    <mergeCell ref="B28:C28"/>
    <mergeCell ref="P15:P17"/>
    <mergeCell ref="I12:K12"/>
    <mergeCell ref="L12:L13"/>
    <mergeCell ref="M12:O12"/>
    <mergeCell ref="A20:E20"/>
    <mergeCell ref="E12:E13"/>
    <mergeCell ref="F12:F13"/>
    <mergeCell ref="G12:G13"/>
    <mergeCell ref="H12:H13"/>
    <mergeCell ref="G30:H30"/>
    <mergeCell ref="G31:H31"/>
    <mergeCell ref="A22:B22"/>
    <mergeCell ref="D22:E22"/>
    <mergeCell ref="A23:B23"/>
    <mergeCell ref="D23:E23"/>
    <mergeCell ref="A1:B1"/>
    <mergeCell ref="A2:K2"/>
    <mergeCell ref="A3:K3"/>
    <mergeCell ref="A4:K4"/>
    <mergeCell ref="A5:A6"/>
    <mergeCell ref="B5:B6"/>
    <mergeCell ref="C5:C6"/>
    <mergeCell ref="D5:D6"/>
    <mergeCell ref="E5:E6"/>
    <mergeCell ref="F5:F6"/>
  </mergeCells>
  <conditionalFormatting sqref="B27:C28">
    <cfRule type="containsBlanks" dxfId="2" priority="3">
      <formula>LEN(TRIM(B27))=0</formula>
    </cfRule>
  </conditionalFormatting>
  <conditionalFormatting sqref="D22:E23">
    <cfRule type="containsBlanks" dxfId="1" priority="5">
      <formula>LEN(TRIM(D22))=0</formula>
    </cfRule>
  </conditionalFormatting>
  <conditionalFormatting sqref="G30:H31">
    <cfRule type="containsBlanks" dxfId="0" priority="1">
      <formula>LEN(TRIM(G30))=0</formula>
    </cfRule>
  </conditionalFormatting>
  <pageMargins left="0.59055118110236227" right="0.39370078740157483" top="0.98425196850393704" bottom="0.39370078740157483" header="0.31496062992125984" footer="0.31496062992125984"/>
  <pageSetup paperSize="9" scale="59" fitToHeight="0" orientation="landscape" r:id="rId1"/>
  <headerFooter>
    <oddHeader>&amp;L&amp;"Arial,Tučné"&amp;10Príloha č. 3 k PTK&amp;"Arial,Normálne"
Sortiment ponúkaného tovaru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PTK_Ponuka</vt:lpstr>
      <vt:lpstr>Príloha č. 1 - Špecifikácia</vt:lpstr>
      <vt:lpstr>Príloha č. 2 - Kalkulácia</vt:lpstr>
      <vt:lpstr>Príloha č. 3 - Sortiment</vt:lpstr>
      <vt:lpstr>'Príloha č. 1 - Špecifikácia'!Oblasť_tlače</vt:lpstr>
      <vt:lpstr>'Príloha č. 2 - Kalkulácia'!Oblasť_tlače</vt:lpstr>
      <vt:lpstr>'Príloha č. 3 - Sortiment'!Oblasť_tlače</vt:lpstr>
      <vt:lpstr>PTK_Ponuka!Oblasť_tlače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cp:lastModifiedBy>
  <cp:lastPrinted>2025-08-18T14:03:24Z</cp:lastPrinted>
  <dcterms:created xsi:type="dcterms:W3CDTF">2017-04-21T05:51:15Z</dcterms:created>
  <dcterms:modified xsi:type="dcterms:W3CDTF">2025-08-20T06:26:25Z</dcterms:modified>
</cp:coreProperties>
</file>