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OBNOVENE DATA\MZ SR - ziadosti  o súhlas k realizácii VO\2025\2025-Servery a diskové polia pre PACS\SP\"/>
    </mc:Choice>
  </mc:AlternateContent>
  <xr:revisionPtr revIDLastSave="0" documentId="13_ncr:1_{6EF84E04-7FA9-4472-9FA8-1791B47732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3" r:id="rId1"/>
    <sheet name="Cenová ponuka" sheetId="4" r:id="rId2"/>
  </sheets>
  <definedNames>
    <definedName name="_xlnm.Print_Titles" localSheetId="0">'Technická špecifikácia'!$17:$17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4" l="1"/>
  <c r="I18" i="4"/>
  <c r="I17" i="4"/>
  <c r="G17" i="4"/>
  <c r="H17" i="4" s="1"/>
  <c r="J17" i="4" s="1"/>
  <c r="G16" i="4"/>
  <c r="G15" i="4"/>
  <c r="G14" i="4"/>
  <c r="G13" i="4"/>
  <c r="H16" i="4" l="1"/>
  <c r="J16" i="4" s="1"/>
  <c r="I16" i="4"/>
  <c r="I15" i="4"/>
  <c r="H15" i="4"/>
  <c r="J15" i="4" s="1"/>
  <c r="I14" i="4"/>
  <c r="H14" i="4"/>
  <c r="J14" i="4" s="1"/>
  <c r="I13" i="4"/>
  <c r="H13" i="4"/>
  <c r="J13" i="4" s="1"/>
</calcChain>
</file>

<file path=xl/sharedStrings.xml><?xml version="1.0" encoding="utf-8"?>
<sst xmlns="http://schemas.openxmlformats.org/spreadsheetml/2006/main" count="289" uniqueCount="230">
  <si>
    <t>technický parameter</t>
  </si>
  <si>
    <t>hodnota technického parametra</t>
  </si>
  <si>
    <t>IČO:</t>
  </si>
  <si>
    <t>hodnota parametra ponúknutého zariadenia</t>
  </si>
  <si>
    <t>TECHNICKÁ ŠPECIFIKÁCIA</t>
  </si>
  <si>
    <t>DPH</t>
  </si>
  <si>
    <t>Fakultná nemocnica Trenčín</t>
  </si>
  <si>
    <t xml:space="preserve">Názov </t>
  </si>
  <si>
    <t>Legionárska 28, 911 71 Trenčín, IČO: 00610470</t>
  </si>
  <si>
    <t>por.č.</t>
  </si>
  <si>
    <t>áno</t>
  </si>
  <si>
    <t>1 ks</t>
  </si>
  <si>
    <t>Verejný obstarávateľ/Kupujúci: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</si>
  <si>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</si>
  <si>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</si>
  <si>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</si>
  <si>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</si>
  <si>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</si>
  <si>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Názov: </t>
  </si>
  <si>
    <t>Identifikácia uchádzača/dodávateľa:</t>
  </si>
  <si>
    <t>Príloha č. 2 SP/Zmluvy</t>
  </si>
  <si>
    <t>Verejný obstarávateľ/Kupujúci</t>
  </si>
  <si>
    <t>Príloha č. 1 SP/ Zmluvy</t>
  </si>
  <si>
    <t>CENA</t>
  </si>
  <si>
    <t>Identifikácia uchádzača /dodávateľa:</t>
  </si>
  <si>
    <t xml:space="preserve">Podpis štatutárneho zástupcu
</t>
  </si>
  <si>
    <t>Meno, priezvisko  štatutárneho zástupcu</t>
  </si>
  <si>
    <t>Platca DPH:  áno/nie</t>
  </si>
  <si>
    <t xml:space="preserve">Miesto a dátum 
</t>
  </si>
  <si>
    <t>Celok</t>
  </si>
  <si>
    <t>Počet ks</t>
  </si>
  <si>
    <t>Typ/výrobca</t>
  </si>
  <si>
    <t>Cena za MJ
(EUR)</t>
  </si>
  <si>
    <t xml:space="preserve">Cena za požadované množstvo </t>
  </si>
  <si>
    <t>bez DPH</t>
  </si>
  <si>
    <t xml:space="preserve">Sadzba DPH </t>
  </si>
  <si>
    <t>s DPH</t>
  </si>
  <si>
    <t xml:space="preserve">bez DPH </t>
  </si>
  <si>
    <t>Spolu:</t>
  </si>
  <si>
    <t>Server</t>
  </si>
  <si>
    <t>NAS 1</t>
  </si>
  <si>
    <t>NAS 2</t>
  </si>
  <si>
    <t xml:space="preserve">UPS </t>
  </si>
  <si>
    <t xml:space="preserve">2 ks </t>
  </si>
  <si>
    <t>Prevedenie</t>
  </si>
  <si>
    <t>rackovateľný, max 2U, dodaný s lyžinami na inštaláciu do racku</t>
  </si>
  <si>
    <t>Počet procesorov osadených</t>
  </si>
  <si>
    <t>Rozšíriteľnosť procesorov</t>
  </si>
  <si>
    <t>min. do 2</t>
  </si>
  <si>
    <t>Processor</t>
  </si>
  <si>
    <t>min. 12C/24T, 16GT/s, 30M Cache, Turbo, HT (150W) DDR5-4000</t>
  </si>
  <si>
    <t>Veľkosť RAM</t>
  </si>
  <si>
    <t>min. 32 GB</t>
  </si>
  <si>
    <t>Počet pamäťových slotov v serveri celkovo</t>
  </si>
  <si>
    <t>min. 32</t>
  </si>
  <si>
    <t>Diskový subsystém celkovo</t>
  </si>
  <si>
    <t>min. 16 pozícií pre hot-swap 3.5“ disky prístupné spredu, osadených min. 13x16TB 7.2k SATA otáčkových diskov a 2x 960GB SAS SSD diskov s 1 DWPD</t>
  </si>
  <si>
    <t>RAID radič</t>
  </si>
  <si>
    <t>s rozhraním 12 Gb/s, PCIe gen4, podpora RAID 0, 1, 10, 5, 50, 6, 60 s 8 GB cache zálohovanej proti výpadku</t>
  </si>
  <si>
    <t>LAN</t>
  </si>
  <si>
    <t>2x 1 GbE Base-T a 2x 10 GbE Base-T</t>
  </si>
  <si>
    <t>Počet PCIe slotov celkovo pri 2 procesoroch (okrem slotov dedikovaných pre RAID radič, onboard Eth karty vrátane mezzanine LOM, SD karty a M2 disky)</t>
  </si>
  <si>
    <t>min 6x x8 a 2x x16 PCIe Gen4</t>
  </si>
  <si>
    <t>Napájací zdroj</t>
  </si>
  <si>
    <t>redundantné min. 800W, s podmienkou zabezpečenia plného výkonu servera pri výpadku jedného zdroja</t>
  </si>
  <si>
    <t>Chladenie</t>
  </si>
  <si>
    <t>redundantné hot-swap interné ventilátory</t>
  </si>
  <si>
    <t>Samostatný dedikovaný RJ45 manažovací port nezávislý na OS poskytujúci nasledujúce management funkcie a vlastnosti:</t>
  </si>
  <si>
    <t>plnohodnotný vzdialený prístup na obrazovku OS cez HTML5 rozhranie</t>
  </si>
  <si>
    <t>pripojenie vzdialených médií po sieti</t>
  </si>
  <si>
    <t>dvojfaktorová autentifikácia, možnosť integrácie s AD</t>
  </si>
  <si>
    <t>sledovanie hardwarových senzorov (teplota, napätie, stav, chybové senzory)</t>
  </si>
  <si>
    <t>možnosť zobrazenia konfigurácie servera a zmeny nastavení pomocou blootooth/wi-fi protokolu na mobilnom zariadení</t>
  </si>
  <si>
    <t>možnosť rozšírenia o zasielanie a vyhodnocovanie telemetrických údajov v cloud nástroji výrobcu HW</t>
  </si>
  <si>
    <t>Požadované funkcie a vlastnosti musia byť zalicencované na celé obdobie definovanej záruky.</t>
  </si>
  <si>
    <t>Manažment</t>
  </si>
  <si>
    <t>Jednotný manažovací SW zalicencovaný na celé prostredie, ktorý umožňuje správu a monitorovanie serverov, vrátane:</t>
  </si>
  <si>
    <t>vytvárania a sťahovania balíčkov pre upgrade FW zo stránok vendora HW</t>
  </si>
  <si>
    <t>samotného upgradu FW s možnosťou jeho plánovania v rámci kalendára</t>
  </si>
  <si>
    <t>automatického nahlasovania chýb a otvárania supportných prípadov u vendora HW</t>
  </si>
  <si>
    <t>Manažovací SW</t>
  </si>
  <si>
    <t>Záruka</t>
  </si>
  <si>
    <t>Hardwarové šifrovanie</t>
  </si>
  <si>
    <t>min. 1</t>
  </si>
  <si>
    <t>min. 8 GB</t>
  </si>
  <si>
    <t>možnosť rozšírenia RAM</t>
  </si>
  <si>
    <t>Min. 12 pozícií pre HS 3.5“ disky, osadených min 12x16TB 7.2k SATA</t>
  </si>
  <si>
    <t>Basic, JBOD, RAID 0, RAID 1, RAID 5, RAID 6, RAID 10</t>
  </si>
  <si>
    <t>Predpokladaný objem:</t>
  </si>
  <si>
    <t>Lehota dodania:</t>
  </si>
  <si>
    <t xml:space="preserve">Živostnoť prístroja: </t>
  </si>
  <si>
    <t>rackovateľný, max 1U, dodaný s lyžinami na inštaláciu do racku</t>
  </si>
  <si>
    <t>min. 2 GB</t>
  </si>
  <si>
    <t>Min. 4 pozície pre HS 3.5“ disky, osadených min 4x16TB 7.2k SATA</t>
  </si>
  <si>
    <t>min 4 x 1GbE RJ-45</t>
  </si>
  <si>
    <t>Externé sloty</t>
  </si>
  <si>
    <t>min. 2 x porty USB 3.2 Gen 1                  min. 1 x rozširovací ́port (eSATA)</t>
  </si>
  <si>
    <t>Zobudenie cez LAN</t>
  </si>
  <si>
    <t>Spotreba energie</t>
  </si>
  <si>
    <t>max. 100W činnosť, 30W v spánku</t>
  </si>
  <si>
    <t>Napájanie</t>
  </si>
  <si>
    <t>50/60 HZ jednofázové</t>
  </si>
  <si>
    <t>Sieťové protokoly</t>
  </si>
  <si>
    <t>SMB, AFP, NFS, FTP, WebDAV</t>
  </si>
  <si>
    <t>Súborové systémy</t>
  </si>
  <si>
    <t>Interný: Btrfs, ext4, Externý: Btrfs, ext4, ext3, FAT32, NTFS, HFS+, exFAT</t>
  </si>
  <si>
    <t>Oprávnenie</t>
  </si>
  <si>
    <t>Windows® Access Control List (ACL), oprávnenie aplikácie</t>
  </si>
  <si>
    <t>Podporované prehliadače</t>
  </si>
  <si>
    <t>Chrome®, Firefox®, Edge®, Safari® 13 a novšie; Safari (iOS 13 a novší),
Chrome (AndroidTM 11.0 a novší́)</t>
  </si>
  <si>
    <t>Central Management System</t>
  </si>
  <si>
    <t>podpora jedného rozhrania pre správu a monitorovanie viacerých
zariadení</t>
  </si>
  <si>
    <t>VPN server</t>
  </si>
  <si>
    <t>Minimálny počet pripojení:8</t>
  </si>
  <si>
    <t>4 roky, 24x7 nahlasovanie výrobcovi hardvéru</t>
  </si>
  <si>
    <t>UPS</t>
  </si>
  <si>
    <t>VÝSTUP</t>
  </si>
  <si>
    <t>Výstupný výkon</t>
  </si>
  <si>
    <t>2200 VA / 1980 W</t>
  </si>
  <si>
    <t>Výstupné konektory</t>
  </si>
  <si>
    <t>(2) IEC Jumpers (Battery Backup)</t>
  </si>
  <si>
    <t>(2) IEC 60320 C19 (Battery Backup)</t>
  </si>
  <si>
    <t>(8) IEC 60320 C13 (Battery Backup)</t>
  </si>
  <si>
    <t>Nominálne výstupné napätie</t>
  </si>
  <si>
    <t>230V</t>
  </si>
  <si>
    <t>Skreslenie výstupného napätia</t>
  </si>
  <si>
    <t>menej ako 2 %</t>
  </si>
  <si>
    <t>Výstupná frekvencia</t>
  </si>
  <si>
    <t>50/60 Hz +/- 3 Hz Sync to mains</t>
  </si>
  <si>
    <t>VSTUP</t>
  </si>
  <si>
    <t>Nominálne vstupné napätie</t>
  </si>
  <si>
    <t>100...275 V adjustable (half load)</t>
  </si>
  <si>
    <t>Vstupné frekvencie</t>
  </si>
  <si>
    <t>40 - 70 Hz Auto Sensing</t>
  </si>
  <si>
    <t>Batérie &amp; Čas zálohy</t>
  </si>
  <si>
    <t>Typ batérie</t>
  </si>
  <si>
    <t>Olovená batéria so zataveným elektrolytom</t>
  </si>
  <si>
    <t>1.5hodiny</t>
  </si>
  <si>
    <t>Typický čas dobitia interných batérií</t>
  </si>
  <si>
    <t>Nominálne napätie batérie</t>
  </si>
  <si>
    <t>192 V DC</t>
  </si>
  <si>
    <t>Vnútorný batériový modul vymeniteľný</t>
  </si>
  <si>
    <t>Počet vnútorných batérii RBC140</t>
  </si>
  <si>
    <t>Čas zálohy bez prídavného batériového modulu pri plnom výkone 2200W</t>
  </si>
  <si>
    <t>3 minúty 45 sek</t>
  </si>
  <si>
    <t>Efektivita</t>
  </si>
  <si>
    <t>95% od 50% zaťaženia</t>
  </si>
  <si>
    <t>Komunikácia a manažment</t>
  </si>
  <si>
    <t>Ovládací panel</t>
  </si>
  <si>
    <t>Multifunkčný LCD informačný displej s ovládacou konzolou</t>
  </si>
  <si>
    <t>Sieťová karta</t>
  </si>
  <si>
    <t>Audible Alarm</t>
  </si>
  <si>
    <t>Audible and Visible Alarms Prioritized by Severity</t>
  </si>
  <si>
    <t>Emergency Power Off (EPO)</t>
  </si>
  <si>
    <t>SW pre ovládanie a manažment záťaže</t>
  </si>
  <si>
    <t>PowerChute Network Shutdown</t>
  </si>
  <si>
    <t>Filtrácia Prepätia</t>
  </si>
  <si>
    <t>340J</t>
  </si>
  <si>
    <t>Fyzické Rozmery</t>
  </si>
  <si>
    <t>Výška v racku</t>
  </si>
  <si>
    <t>2U</t>
  </si>
  <si>
    <t>Maximálna Výška</t>
  </si>
  <si>
    <t>24.5 cm</t>
  </si>
  <si>
    <t>Maximálna šírka</t>
  </si>
  <si>
    <t>60 cm</t>
  </si>
  <si>
    <t>Maximálna hĺbka</t>
  </si>
  <si>
    <t>81.5 cm</t>
  </si>
  <si>
    <t>Maximálna Váha</t>
  </si>
  <si>
    <t>120 kg</t>
  </si>
  <si>
    <t>Prevádzkové prostredie</t>
  </si>
  <si>
    <t>Prevádzková teplota</t>
  </si>
  <si>
    <t>0 - 40 °C</t>
  </si>
  <si>
    <t>Prevádzková relatívna vlhkosť</t>
  </si>
  <si>
    <t>0 - 95 (Non-condensing) %</t>
  </si>
  <si>
    <t>Hluk vo vzdialenosti 1 meter od UPS</t>
  </si>
  <si>
    <t>55.0dBA</t>
  </si>
  <si>
    <t>Online teplotné vyžarovanie</t>
  </si>
  <si>
    <t>535BTU/hr</t>
  </si>
  <si>
    <t>Trieda ochrany</t>
  </si>
  <si>
    <t>IP20</t>
  </si>
  <si>
    <t>Normy, ktoré UPS spĺňa</t>
  </si>
  <si>
    <t>CE, CE Mark, EAC</t>
  </si>
  <si>
    <t>EN/IEC 62040-1:2019/A11:2021</t>
  </si>
  <si>
    <t>EN/IEC 62040-2:2006/AC:2006</t>
  </si>
  <si>
    <t>EN/IEC 62040-2:2018</t>
  </si>
  <si>
    <t>Schválenia</t>
  </si>
  <si>
    <t>3 roky na elektroniku a 2 roky na interné batérie s možnosťou predlžovania záručného pokrytia</t>
  </si>
  <si>
    <t>min 2 x 1GbE RJ-45, 1x 10GbE RJ-45</t>
  </si>
  <si>
    <t>min. 2 x porty USB 3.2 Gen 1</t>
  </si>
  <si>
    <t>Medzipamäť</t>
  </si>
  <si>
    <t>Podpora pre čítanie a zápis, Podpora 2,5" SATA SSD, Podpora diskov SSD
M.2 NVMe8</t>
  </si>
  <si>
    <t>max. 150W činnosť, 50W v spánku</t>
  </si>
  <si>
    <t>SMB, AFP, NFS, FTP, WebDAV, Rsync</t>
  </si>
  <si>
    <t>Interný: Btrfs, ext4, Externý: Btrfs, ext4, ext3, FAT32, NTFS, HFS+, exFAT9</t>
  </si>
  <si>
    <t>Virtualizácia</t>
  </si>
  <si>
    <t>VMware® vSphere™, Microsoft® Hyper-V®, Citrix® XenServer™, OpenStack a Kubernetes</t>
  </si>
  <si>
    <t>Zabezpečenie</t>
  </si>
  <si>
    <t>Brána firewall, šifrovanie zdielanej zložky, šifrovánie SMB, FTP cez SSL/TLS, SFTP, rsync cez SSH, automatické blokovanie prihlísenia podpora certifikátu Let's Encrypt a HTTPS(prispôsobiteľná šifrovacia sada)</t>
  </si>
  <si>
    <t>Chrome®, Firefox®, Edge®, Safari (iOS 13 a novší)</t>
  </si>
  <si>
    <t>podpora jedného rozhrania pre správu a monitorovanie viacerých zariadení</t>
  </si>
  <si>
    <t>Minimálny počet pripojení:12, podpora protokolov VPN: PPTP, OpenVPNTM, L2TP/IPSec</t>
  </si>
  <si>
    <t>Ostatné požiadavky</t>
  </si>
  <si>
    <t>Migrácia existujúceho riešenia na riešenie Cluster:</t>
  </si>
  <si>
    <t>uloženie nastavení aktuálneho systému</t>
  </si>
  <si>
    <t>záloha aktuálnej databázy</t>
  </si>
  <si>
    <t>konfigurácia nového systému</t>
  </si>
  <si>
    <t>kontrola konzistentnosti dát</t>
  </si>
  <si>
    <t>migrácia dát</t>
  </si>
  <si>
    <t>kontrola kompletnosti dát</t>
  </si>
  <si>
    <t>odstavenie aktuálneho systému a prevedenie na nový systém</t>
  </si>
  <si>
    <t>spustenie nového systému</t>
  </si>
  <si>
    <t>test funkčnosti nového systému</t>
  </si>
  <si>
    <t>druhá kontrola konzistentnosti a kompletnosti dát</t>
  </si>
  <si>
    <t>vytvorenie protokolu o migrácii</t>
  </si>
  <si>
    <t>Servery a diskové polia pre PACS</t>
  </si>
  <si>
    <t>Migrácia</t>
  </si>
  <si>
    <t>Špeciálne požiadavky:</t>
  </si>
  <si>
    <t>Všetky položky pri dodaní musia byť nové, nepoužívané, nerepasované. Cena vrátane dodávky na miesto plnenia, záručnej doby 24 mesiacov a zaškolenia personálu.</t>
  </si>
  <si>
    <t>Všeobecné požiadavky:</t>
  </si>
  <si>
    <t>Ponuka musí spĺňať parametre uvedené v Technickej špecifikácií. Úspešný uchádzač doloží certifikáty alebo vyhlásenia o zhode výrobkov.</t>
  </si>
  <si>
    <t>Vyhlasujem, že som sa v plnom rozsahu oboznámil s funkčnou a technickou špecifikáciou predmetu zákazky.</t>
  </si>
  <si>
    <t>Vyhlasujem, že som schopný dodať špecifikovaný predmet zákazky v uvedenej celkovej cene.</t>
  </si>
  <si>
    <t xml:space="preserve">Vyhlasujem, že táto cenová ponuka má platnosť 6 mesiacov odo dňa jej podpisu </t>
  </si>
  <si>
    <t xml:space="preserve">Miesto a deň podpisu: </t>
  </si>
  <si>
    <t>Meno, priezvisko štatutárneho zástupcu, podpis, pečiatka:</t>
  </si>
  <si>
    <t>1 celok</t>
  </si>
  <si>
    <t>Jednotný manažovací SW musí byť zalicencovaný, vrátane upgradov na nové verzie, na celé obdobie definovanej záruky</t>
  </si>
  <si>
    <t>Požadujeme potvrdenie výrobcu SW - firmy Tatramed, že uchádzač je autorizovaný na inštaláciu, zálohovanie a migráciu dát a vykonanie všetkých potrebných úkonov pre funkčnosť na novom HW.</t>
  </si>
  <si>
    <t>Požadovaná konfigurácia HW je v súlade s technickými požiadavkami od výrobcu SW - prevádzkovaného systému PACS. Požadujeme potvrdenie výrobcu SW - firmy Tatramed, že navrhovaný HW je v súlade s technickými požiadavkami výrobcu SW.</t>
  </si>
  <si>
    <t>4 roky, 24x7 nahlasovanie výrobcovi hardvéru, oprava nasledujúci pracovný 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</si>
</sst>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##0;###0"/>
    <numFmt numFmtId="166" formatCode="0.000"/>
  </numFmts>
  <fonts count="45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theme="1"/>
      <name val="RotisSansSerif"/>
      <family val="2"/>
      <charset val="238"/>
    </font>
    <font>
      <i/>
      <sz val="12"/>
      <name val="Times New Roman"/>
      <family val="1"/>
      <charset val="238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RotisSansSerif"/>
      <family val="2"/>
      <charset val="238"/>
    </font>
    <font>
      <i/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9" fillId="0" borderId="0"/>
    <xf numFmtId="0" fontId="33" fillId="0" borderId="0"/>
    <xf numFmtId="0" fontId="35" fillId="0" borderId="0"/>
    <xf numFmtId="0" fontId="42" fillId="0" borderId="0"/>
    <xf numFmtId="0" fontId="9" fillId="0" borderId="0"/>
    <xf numFmtId="0" fontId="9" fillId="0" borderId="0"/>
    <xf numFmtId="0" fontId="9" fillId="0" borderId="0"/>
  </cellStyleXfs>
  <cellXfs count="19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7" fillId="5" borderId="8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5" fillId="0" borderId="0" xfId="0" applyFont="1"/>
    <xf numFmtId="0" fontId="15" fillId="0" borderId="16" xfId="0" applyFont="1" applyBorder="1"/>
    <xf numFmtId="0" fontId="19" fillId="3" borderId="25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 applyProtection="1">
      <alignment horizontal="left" vertical="center" wrapText="1"/>
      <protection locked="0"/>
    </xf>
    <xf numFmtId="0" fontId="20" fillId="4" borderId="8" xfId="0" applyFont="1" applyFill="1" applyBorder="1" applyAlignment="1" applyProtection="1">
      <alignment horizontal="center" vertical="center"/>
      <protection locked="0"/>
    </xf>
    <xf numFmtId="0" fontId="21" fillId="0" borderId="0" xfId="0" applyFont="1"/>
    <xf numFmtId="0" fontId="20" fillId="4" borderId="8" xfId="0" applyFont="1" applyFill="1" applyBorder="1" applyAlignment="1" applyProtection="1">
      <alignment horizontal="center" vertical="center" wrapText="1"/>
      <protection locked="0"/>
    </xf>
    <xf numFmtId="49" fontId="20" fillId="0" borderId="8" xfId="0" applyNumberFormat="1" applyFont="1" applyBorder="1" applyAlignment="1">
      <alignment horizontal="left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justify" wrapText="1"/>
    </xf>
    <xf numFmtId="0" fontId="16" fillId="2" borderId="13" xfId="0" applyFont="1" applyFill="1" applyBorder="1" applyAlignment="1">
      <alignment horizontal="center"/>
    </xf>
    <xf numFmtId="0" fontId="16" fillId="2" borderId="27" xfId="0" applyFont="1" applyFill="1" applyBorder="1" applyAlignment="1">
      <alignment horizontal="justify" vertical="center" wrapText="1"/>
    </xf>
    <xf numFmtId="0" fontId="16" fillId="2" borderId="13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0" fillId="4" borderId="36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right"/>
    </xf>
    <xf numFmtId="0" fontId="3" fillId="0" borderId="37" xfId="0" applyFont="1" applyBorder="1"/>
    <xf numFmtId="0" fontId="3" fillId="0" borderId="37" xfId="0" applyFont="1" applyBorder="1" applyAlignment="1">
      <alignment wrapText="1"/>
    </xf>
    <xf numFmtId="0" fontId="3" fillId="0" borderId="10" xfId="0" applyFont="1" applyBorder="1"/>
    <xf numFmtId="0" fontId="3" fillId="0" borderId="10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/>
    <xf numFmtId="0" fontId="2" fillId="0" borderId="29" xfId="0" applyFont="1" applyBorder="1" applyAlignment="1">
      <alignment horizontal="center" vertical="center" wrapText="1"/>
    </xf>
    <xf numFmtId="0" fontId="2" fillId="2" borderId="19" xfId="0" applyFont="1" applyFill="1" applyBorder="1" applyAlignment="1">
      <alignment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vertical="center" wrapText="1"/>
    </xf>
    <xf numFmtId="0" fontId="16" fillId="2" borderId="27" xfId="0" applyFont="1" applyFill="1" applyBorder="1" applyAlignment="1">
      <alignment horizontal="justify" vertical="center"/>
    </xf>
    <xf numFmtId="0" fontId="18" fillId="2" borderId="13" xfId="0" applyFont="1" applyFill="1" applyBorder="1" applyAlignment="1">
      <alignment horizontal="center" vertical="center"/>
    </xf>
    <xf numFmtId="165" fontId="20" fillId="0" borderId="35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5" fillId="4" borderId="0" xfId="0" applyFont="1" applyFill="1" applyAlignment="1">
      <alignment horizontal="left"/>
    </xf>
    <xf numFmtId="0" fontId="29" fillId="0" borderId="0" xfId="0" applyFont="1" applyAlignment="1">
      <alignment horizontal="center"/>
    </xf>
    <xf numFmtId="0" fontId="17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3" fillId="6" borderId="14" xfId="0" applyNumberFormat="1" applyFont="1" applyFill="1" applyBorder="1" applyAlignment="1">
      <alignment horizontal="center" vertical="center" wrapText="1"/>
    </xf>
    <xf numFmtId="4" fontId="13" fillId="6" borderId="8" xfId="0" applyNumberFormat="1" applyFont="1" applyFill="1" applyBorder="1" applyAlignment="1">
      <alignment horizontal="center" vertical="center" wrapText="1"/>
    </xf>
    <xf numFmtId="0" fontId="30" fillId="0" borderId="0" xfId="0" applyFont="1"/>
    <xf numFmtId="166" fontId="13" fillId="6" borderId="14" xfId="0" applyNumberFormat="1" applyFont="1" applyFill="1" applyBorder="1" applyAlignment="1">
      <alignment horizontal="center" vertical="center"/>
    </xf>
    <xf numFmtId="2" fontId="13" fillId="6" borderId="14" xfId="0" applyNumberFormat="1" applyFont="1" applyFill="1" applyBorder="1" applyAlignment="1">
      <alignment horizontal="center" vertical="center"/>
    </xf>
    <xf numFmtId="4" fontId="13" fillId="6" borderId="14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4" borderId="8" xfId="1" applyFont="1" applyFill="1" applyBorder="1" applyAlignment="1">
      <alignment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4" fontId="13" fillId="2" borderId="8" xfId="0" applyNumberFormat="1" applyFont="1" applyFill="1" applyBorder="1"/>
    <xf numFmtId="1" fontId="13" fillId="4" borderId="8" xfId="0" applyNumberFormat="1" applyFont="1" applyFill="1" applyBorder="1"/>
    <xf numFmtId="4" fontId="13" fillId="4" borderId="8" xfId="0" applyNumberFormat="1" applyFont="1" applyFill="1" applyBorder="1"/>
    <xf numFmtId="4" fontId="12" fillId="4" borderId="8" xfId="0" applyNumberFormat="1" applyFont="1" applyFill="1" applyBorder="1"/>
    <xf numFmtId="0" fontId="0" fillId="0" borderId="15" xfId="0" applyBorder="1" applyAlignment="1">
      <alignment horizontal="center" vertical="center"/>
    </xf>
    <xf numFmtId="1" fontId="30" fillId="0" borderId="0" xfId="0" applyNumberFormat="1" applyFont="1" applyAlignment="1">
      <alignment horizontal="right" vertical="center" wrapText="1"/>
    </xf>
    <xf numFmtId="0" fontId="30" fillId="0" borderId="0" xfId="0" applyFont="1" applyAlignment="1">
      <alignment vertical="center"/>
    </xf>
    <xf numFmtId="166" fontId="30" fillId="0" borderId="0" xfId="0" applyNumberFormat="1" applyFont="1"/>
    <xf numFmtId="2" fontId="30" fillId="0" borderId="0" xfId="0" applyNumberFormat="1" applyFont="1"/>
    <xf numFmtId="0" fontId="24" fillId="0" borderId="0" xfId="0" applyFont="1" applyAlignment="1">
      <alignment vertical="center"/>
    </xf>
    <xf numFmtId="166" fontId="24" fillId="0" borderId="0" xfId="0" applyNumberFormat="1" applyFont="1"/>
    <xf numFmtId="2" fontId="24" fillId="0" borderId="0" xfId="0" applyNumberFormat="1" applyFont="1"/>
    <xf numFmtId="0" fontId="34" fillId="0" borderId="8" xfId="3" applyFont="1" applyBorder="1" applyAlignment="1">
      <alignment horizontal="center" vertical="center" wrapText="1"/>
    </xf>
    <xf numFmtId="49" fontId="34" fillId="7" borderId="9" xfId="4" applyNumberFormat="1" applyFont="1" applyFill="1" applyBorder="1" applyAlignment="1">
      <alignment horizontal="left" vertical="center" wrapText="1"/>
    </xf>
    <xf numFmtId="49" fontId="36" fillId="7" borderId="9" xfId="4" applyNumberFormat="1" applyFont="1" applyFill="1" applyBorder="1" applyAlignment="1">
      <alignment horizontal="left" vertical="center" wrapText="1"/>
    </xf>
    <xf numFmtId="0" fontId="34" fillId="0" borderId="9" xfId="3" applyFont="1" applyBorder="1" applyAlignment="1">
      <alignment vertical="center" wrapText="1"/>
    </xf>
    <xf numFmtId="49" fontId="36" fillId="7" borderId="8" xfId="4" applyNumberFormat="1" applyFont="1" applyFill="1" applyBorder="1" applyAlignment="1">
      <alignment horizontal="left" vertical="center" wrapText="1"/>
    </xf>
    <xf numFmtId="49" fontId="34" fillId="7" borderId="8" xfId="4" applyNumberFormat="1" applyFont="1" applyFill="1" applyBorder="1" applyAlignment="1">
      <alignment horizontal="left" vertical="center" wrapText="1"/>
    </xf>
    <xf numFmtId="164" fontId="37" fillId="8" borderId="10" xfId="0" applyNumberFormat="1" applyFont="1" applyFill="1" applyBorder="1" applyAlignment="1">
      <alignment horizontal="left"/>
    </xf>
    <xf numFmtId="164" fontId="37" fillId="8" borderId="42" xfId="0" applyNumberFormat="1" applyFont="1" applyFill="1" applyBorder="1" applyAlignment="1">
      <alignment horizontal="left"/>
    </xf>
    <xf numFmtId="0" fontId="35" fillId="0" borderId="0" xfId="0" applyFont="1"/>
    <xf numFmtId="164" fontId="37" fillId="8" borderId="16" xfId="0" applyNumberFormat="1" applyFont="1" applyFill="1" applyBorder="1" applyAlignment="1">
      <alignment horizontal="left"/>
    </xf>
    <xf numFmtId="164" fontId="37" fillId="8" borderId="45" xfId="0" applyNumberFormat="1" applyFont="1" applyFill="1" applyBorder="1" applyAlignment="1">
      <alignment horizontal="left"/>
    </xf>
    <xf numFmtId="164" fontId="39" fillId="8" borderId="11" xfId="0" applyNumberFormat="1" applyFont="1" applyFill="1" applyBorder="1" applyAlignment="1">
      <alignment horizontal="left"/>
    </xf>
    <xf numFmtId="164" fontId="39" fillId="8" borderId="44" xfId="0" applyNumberFormat="1" applyFont="1" applyFill="1" applyBorder="1" applyAlignment="1">
      <alignment horizontal="left"/>
    </xf>
    <xf numFmtId="0" fontId="21" fillId="0" borderId="36" xfId="0" applyFont="1" applyBorder="1"/>
    <xf numFmtId="0" fontId="21" fillId="0" borderId="36" xfId="0" applyFont="1" applyBorder="1" applyAlignment="1">
      <alignment wrapText="1"/>
    </xf>
    <xf numFmtId="0" fontId="40" fillId="0" borderId="36" xfId="0" applyFont="1" applyBorder="1"/>
    <xf numFmtId="0" fontId="21" fillId="0" borderId="9" xfId="0" applyFont="1" applyBorder="1"/>
    <xf numFmtId="0" fontId="40" fillId="0" borderId="9" xfId="0" applyFont="1" applyBorder="1"/>
    <xf numFmtId="0" fontId="1" fillId="0" borderId="0" xfId="0" applyFont="1"/>
    <xf numFmtId="0" fontId="21" fillId="0" borderId="46" xfId="0" applyFont="1" applyBorder="1"/>
    <xf numFmtId="0" fontId="0" fillId="0" borderId="36" xfId="0" applyBorder="1" applyAlignment="1">
      <alignment horizontal="left" vertical="center" wrapText="1"/>
    </xf>
    <xf numFmtId="49" fontId="41" fillId="0" borderId="8" xfId="0" applyNumberFormat="1" applyFont="1" applyBorder="1" applyAlignment="1">
      <alignment horizontal="left" vertical="center" wrapText="1"/>
    </xf>
    <xf numFmtId="0" fontId="42" fillId="0" borderId="0" xfId="5"/>
    <xf numFmtId="0" fontId="30" fillId="0" borderId="0" xfId="5" applyFont="1" applyAlignment="1">
      <alignment vertical="center"/>
    </xf>
    <xf numFmtId="166" fontId="30" fillId="0" borderId="0" xfId="5" applyNumberFormat="1" applyFont="1"/>
    <xf numFmtId="0" fontId="32" fillId="0" borderId="0" xfId="5" applyFont="1"/>
    <xf numFmtId="0" fontId="41" fillId="0" borderId="0" xfId="5" applyFont="1"/>
    <xf numFmtId="1" fontId="41" fillId="0" borderId="0" xfId="5" applyNumberFormat="1" applyFont="1" applyAlignment="1">
      <alignment horizontal="right" vertical="center" wrapText="1"/>
    </xf>
    <xf numFmtId="0" fontId="20" fillId="0" borderId="0" xfId="5" applyFont="1" applyAlignment="1">
      <alignment vertical="center"/>
    </xf>
    <xf numFmtId="166" fontId="20" fillId="0" borderId="0" xfId="5" applyNumberFormat="1" applyFont="1"/>
    <xf numFmtId="0" fontId="20" fillId="0" borderId="0" xfId="5" applyFont="1"/>
    <xf numFmtId="1" fontId="20" fillId="0" borderId="0" xfId="5" applyNumberFormat="1" applyFont="1" applyAlignment="1">
      <alignment horizontal="right" vertical="center" wrapText="1"/>
    </xf>
    <xf numFmtId="0" fontId="44" fillId="0" borderId="0" xfId="5" applyFont="1"/>
    <xf numFmtId="1" fontId="44" fillId="0" borderId="0" xfId="5" applyNumberFormat="1" applyFont="1" applyAlignment="1">
      <alignment horizontal="right" vertical="center" wrapText="1"/>
    </xf>
    <xf numFmtId="0" fontId="44" fillId="0" borderId="0" xfId="5" applyFont="1" applyAlignment="1">
      <alignment vertical="center"/>
    </xf>
    <xf numFmtId="49" fontId="43" fillId="0" borderId="0" xfId="5" applyNumberFormat="1" applyFont="1" applyAlignment="1">
      <alignment horizontal="left" vertical="center"/>
    </xf>
    <xf numFmtId="0" fontId="43" fillId="0" borderId="0" xfId="5" applyFont="1"/>
    <xf numFmtId="0" fontId="15" fillId="0" borderId="1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164" fontId="10" fillId="3" borderId="8" xfId="0" applyNumberFormat="1" applyFont="1" applyFill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7" fillId="5" borderId="14" xfId="0" applyFont="1" applyFill="1" applyBorder="1" applyAlignment="1">
      <alignment vertical="center" wrapText="1"/>
    </xf>
    <xf numFmtId="0" fontId="0" fillId="5" borderId="15" xfId="0" applyFill="1" applyBorder="1" applyAlignment="1">
      <alignment vertical="center" wrapText="1"/>
    </xf>
    <xf numFmtId="0" fontId="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5" borderId="11" xfId="0" applyFont="1" applyFill="1" applyBorder="1" applyAlignment="1">
      <alignment horizontal="left" wrapText="1"/>
    </xf>
    <xf numFmtId="0" fontId="0" fillId="5" borderId="10" xfId="0" applyFill="1" applyBorder="1" applyAlignment="1">
      <alignment horizontal="left" wrapText="1"/>
    </xf>
    <xf numFmtId="0" fontId="0" fillId="5" borderId="9" xfId="0" applyFill="1" applyBorder="1" applyAlignment="1">
      <alignment horizontal="left" wrapText="1"/>
    </xf>
    <xf numFmtId="0" fontId="7" fillId="3" borderId="8" xfId="0" applyFont="1" applyFill="1" applyBorder="1" applyAlignment="1">
      <alignment horizontal="left"/>
    </xf>
    <xf numFmtId="0" fontId="16" fillId="0" borderId="34" xfId="0" applyFont="1" applyBorder="1" applyAlignment="1">
      <alignment horizontal="center" vertical="center" textRotation="90" wrapText="1"/>
    </xf>
    <xf numFmtId="0" fontId="16" fillId="0" borderId="31" xfId="0" applyFont="1" applyBorder="1" applyAlignment="1">
      <alignment horizontal="center" vertical="center" textRotation="90" wrapText="1"/>
    </xf>
    <xf numFmtId="0" fontId="16" fillId="0" borderId="32" xfId="0" applyFont="1" applyBorder="1" applyAlignment="1">
      <alignment horizontal="center" vertical="center" textRotation="90" wrapText="1"/>
    </xf>
    <xf numFmtId="0" fontId="21" fillId="0" borderId="39" xfId="0" applyFont="1" applyBorder="1"/>
    <xf numFmtId="0" fontId="0" fillId="0" borderId="40" xfId="0" applyBorder="1"/>
    <xf numFmtId="0" fontId="0" fillId="0" borderId="41" xfId="0" applyBorder="1"/>
    <xf numFmtId="0" fontId="2" fillId="0" borderId="38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8" fillId="0" borderId="3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20" fillId="4" borderId="39" xfId="0" applyFont="1" applyFill="1" applyBorder="1" applyAlignment="1" applyProtection="1">
      <alignment horizontal="left" vertical="center" wrapText="1"/>
      <protection locked="0"/>
    </xf>
    <xf numFmtId="0" fontId="0" fillId="0" borderId="40" xfId="0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6" fillId="0" borderId="23" xfId="0" applyFont="1" applyBorder="1" applyAlignment="1">
      <alignment horizontal="center" vertical="center" textRotation="90" wrapText="1"/>
    </xf>
    <xf numFmtId="0" fontId="16" fillId="0" borderId="24" xfId="0" applyFont="1" applyBorder="1" applyAlignment="1">
      <alignment horizontal="center" vertical="center" textRotation="90" wrapText="1"/>
    </xf>
    <xf numFmtId="0" fontId="32" fillId="0" borderId="0" xfId="0" applyFont="1" applyAlignment="1">
      <alignment horizontal="center"/>
    </xf>
    <xf numFmtId="0" fontId="13" fillId="6" borderId="14" xfId="0" applyFont="1" applyFill="1" applyBorder="1" applyAlignment="1">
      <alignment horizontal="center"/>
    </xf>
    <xf numFmtId="0" fontId="13" fillId="6" borderId="15" xfId="0" applyFont="1" applyFill="1" applyBorder="1" applyAlignment="1">
      <alignment horizontal="center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4" fontId="13" fillId="6" borderId="14" xfId="0" applyNumberFormat="1" applyFont="1" applyFill="1" applyBorder="1" applyAlignment="1">
      <alignment horizontal="center" vertical="center" wrapText="1"/>
    </xf>
    <xf numFmtId="4" fontId="13" fillId="6" borderId="15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" fontId="13" fillId="6" borderId="8" xfId="0" applyNumberFormat="1" applyFont="1" applyFill="1" applyBorder="1" applyAlignment="1">
      <alignment horizontal="center" vertical="center" wrapText="1"/>
    </xf>
    <xf numFmtId="4" fontId="13" fillId="6" borderId="8" xfId="0" applyNumberFormat="1" applyFont="1" applyFill="1" applyBorder="1" applyAlignment="1">
      <alignment horizontal="center" vertical="center"/>
    </xf>
    <xf numFmtId="0" fontId="12" fillId="4" borderId="11" xfId="0" applyFont="1" applyFill="1" applyBorder="1" applyAlignment="1" applyProtection="1">
      <alignment horizontal="center" vertical="center" wrapText="1"/>
      <protection locked="0"/>
    </xf>
    <xf numFmtId="0" fontId="31" fillId="4" borderId="10" xfId="0" applyFont="1" applyFill="1" applyBorder="1" applyAlignment="1">
      <alignment horizontal="center"/>
    </xf>
    <xf numFmtId="0" fontId="31" fillId="4" borderId="9" xfId="0" applyFont="1" applyFill="1" applyBorder="1" applyAlignment="1">
      <alignment horizontal="center"/>
    </xf>
    <xf numFmtId="0" fontId="20" fillId="0" borderId="0" xfId="5" applyFont="1" applyAlignment="1">
      <alignment horizontal="left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/>
    </xf>
    <xf numFmtId="0" fontId="29" fillId="0" borderId="8" xfId="0" applyFont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0" fillId="0" borderId="10" xfId="0" applyBorder="1"/>
    <xf numFmtId="0" fontId="0" fillId="0" borderId="9" xfId="0" applyBorder="1"/>
    <xf numFmtId="0" fontId="29" fillId="0" borderId="8" xfId="0" applyFont="1" applyBorder="1" applyAlignment="1">
      <alignment horizontal="center"/>
    </xf>
    <xf numFmtId="0" fontId="17" fillId="2" borderId="11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1" fillId="0" borderId="0" xfId="5" applyFont="1" applyAlignment="1">
      <alignment horizontal="left"/>
    </xf>
    <xf numFmtId="0" fontId="15" fillId="0" borderId="0" xfId="0" applyFont="1"/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15" fillId="0" borderId="6" xfId="0" applyFont="1" applyBorder="1"/>
    <xf numFmtId="0" fontId="5" fillId="2" borderId="8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center" wrapText="1"/>
    </xf>
    <xf numFmtId="0" fontId="17" fillId="4" borderId="2" xfId="0" applyFont="1" applyFill="1" applyBorder="1" applyAlignment="1">
      <alignment horizontal="center" wrapText="1"/>
    </xf>
    <xf numFmtId="0" fontId="17" fillId="4" borderId="5" xfId="0" applyFont="1" applyFill="1" applyBorder="1" applyAlignment="1">
      <alignment horizontal="center" wrapText="1"/>
    </xf>
    <xf numFmtId="0" fontId="17" fillId="4" borderId="7" xfId="0" applyFont="1" applyFill="1" applyBorder="1" applyAlignment="1">
      <alignment horizontal="center" wrapText="1"/>
    </xf>
    <xf numFmtId="0" fontId="28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36" xfId="0" applyFont="1" applyFill="1" applyBorder="1" applyAlignment="1">
      <alignment wrapText="1"/>
    </xf>
    <xf numFmtId="0" fontId="21" fillId="0" borderId="43" xfId="0" applyFont="1" applyFill="1" applyBorder="1" applyAlignment="1">
      <alignment wrapText="1"/>
    </xf>
    <xf numFmtId="0" fontId="34" fillId="0" borderId="8" xfId="3" applyFont="1" applyFill="1" applyBorder="1" applyAlignment="1">
      <alignment horizontal="center" vertical="center" wrapText="1"/>
    </xf>
  </cellXfs>
  <cellStyles count="9">
    <cellStyle name="Excel Built-in Normal" xfId="3" xr:uid="{005737B0-574B-4CB0-95A2-68AE4F33A63A}"/>
    <cellStyle name="Normálna" xfId="0" builtinId="0"/>
    <cellStyle name="Normálna 2" xfId="2" xr:uid="{00000000-0005-0000-0000-000001000000}"/>
    <cellStyle name="Normálna 3" xfId="5" xr:uid="{7E45B67A-6813-4A8C-9153-F9DD58ED015D}"/>
    <cellStyle name="normálne 2" xfId="4" xr:uid="{A8A3F162-9C49-488F-B151-E435ED13B1E9}"/>
    <cellStyle name="normálne 2 2" xfId="7" xr:uid="{81717563-43E3-455C-B101-636BEE61BC89}"/>
    <cellStyle name="normální 2" xfId="1" xr:uid="{00000000-0005-0000-0000-000002000000}"/>
    <cellStyle name="normální 2 2" xfId="8" xr:uid="{4A4A008C-5DCE-4D42-A787-30F12860EA53}"/>
    <cellStyle name="normální 3" xfId="6" xr:uid="{F97BA227-2523-4DC2-9EF8-94E79357B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162C0-6EDD-480F-9071-2550074C098B}">
  <sheetPr>
    <pageSetUpPr fitToPage="1"/>
  </sheetPr>
  <dimension ref="A1:AMJ148"/>
  <sheetViews>
    <sheetView tabSelected="1" topLeftCell="A43" zoomScaleNormal="100" workbookViewId="0">
      <selection activeCell="D51" sqref="D51"/>
    </sheetView>
  </sheetViews>
  <sheetFormatPr defaultColWidth="10.875" defaultRowHeight="12.75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1024">
      <c r="E1" s="26" t="s">
        <v>20</v>
      </c>
    </row>
    <row r="2" spans="1:1024" ht="21">
      <c r="A2" s="7"/>
      <c r="B2" s="7"/>
      <c r="C2" s="3" t="s">
        <v>6</v>
      </c>
      <c r="D2" s="113" t="s">
        <v>4</v>
      </c>
      <c r="E2" s="113"/>
    </row>
    <row r="3" spans="1:1024" ht="16.5" thickBot="1">
      <c r="A3" s="8" t="s">
        <v>12</v>
      </c>
      <c r="B3" s="8"/>
      <c r="C3" s="4" t="s">
        <v>8</v>
      </c>
      <c r="D3" s="114"/>
      <c r="E3" s="114"/>
    </row>
    <row r="4" spans="1:1024">
      <c r="A4" s="27"/>
      <c r="B4" s="27"/>
      <c r="C4" s="28"/>
      <c r="D4" s="27"/>
      <c r="E4" s="27"/>
    </row>
    <row r="5" spans="1:1024">
      <c r="A5" s="1" t="s">
        <v>19</v>
      </c>
    </row>
    <row r="6" spans="1:1024" ht="24.95" customHeight="1">
      <c r="A6" s="115" t="s">
        <v>13</v>
      </c>
      <c r="B6" s="115"/>
      <c r="C6" s="5"/>
      <c r="D6" s="116" t="s">
        <v>14</v>
      </c>
      <c r="E6" s="118"/>
    </row>
    <row r="7" spans="1:1024" ht="24.95" customHeight="1">
      <c r="A7" s="115" t="s">
        <v>15</v>
      </c>
      <c r="B7" s="115"/>
      <c r="C7" s="5"/>
      <c r="D7" s="117"/>
      <c r="E7" s="119"/>
    </row>
    <row r="8" spans="1:1024" ht="24.95" customHeight="1">
      <c r="A8" s="115" t="s">
        <v>2</v>
      </c>
      <c r="B8" s="115"/>
      <c r="C8" s="5"/>
      <c r="D8" s="6" t="s">
        <v>16</v>
      </c>
      <c r="E8" s="5"/>
    </row>
    <row r="9" spans="1:1024">
      <c r="A9" s="29"/>
      <c r="B9" s="29"/>
      <c r="C9" s="30"/>
      <c r="D9" s="120"/>
      <c r="E9" s="120"/>
    </row>
    <row r="10" spans="1:1024" ht="24" customHeight="1">
      <c r="A10" s="121" t="s">
        <v>17</v>
      </c>
      <c r="B10" s="122"/>
      <c r="C10" s="123"/>
      <c r="D10" s="124"/>
      <c r="E10" s="125"/>
    </row>
    <row r="11" spans="1:1024">
      <c r="A11" s="31"/>
      <c r="B11" s="32"/>
      <c r="E11" s="33"/>
    </row>
    <row r="12" spans="1:1024" ht="24" customHeight="1">
      <c r="A12" s="110" t="s">
        <v>18</v>
      </c>
      <c r="B12" s="111"/>
      <c r="C12" s="126" t="s">
        <v>214</v>
      </c>
      <c r="D12" s="126"/>
      <c r="E12" s="126"/>
    </row>
    <row r="13" spans="1:1024" ht="17.100000000000001" customHeight="1">
      <c r="A13" s="110" t="s">
        <v>88</v>
      </c>
      <c r="B13" s="111"/>
      <c r="C13" s="112" t="s">
        <v>225</v>
      </c>
      <c r="D13" s="112"/>
      <c r="E13" s="112"/>
    </row>
    <row r="14" spans="1:1024" customFormat="1" ht="17.100000000000001" customHeight="1">
      <c r="A14" s="136" t="s">
        <v>89</v>
      </c>
      <c r="B14" s="137"/>
      <c r="C14" s="84"/>
      <c r="D14" s="79"/>
      <c r="E14" s="80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/>
      <c r="CP14" s="81"/>
      <c r="CQ14" s="81"/>
      <c r="CR14" s="81"/>
      <c r="CS14" s="81"/>
      <c r="CT14" s="81"/>
      <c r="CU14" s="81"/>
      <c r="CV14" s="81"/>
      <c r="CW14" s="81"/>
      <c r="CX14" s="81"/>
      <c r="CY14" s="81"/>
      <c r="CZ14" s="81"/>
      <c r="DA14" s="81"/>
      <c r="DB14" s="81"/>
      <c r="DC14" s="81"/>
      <c r="DD14" s="81"/>
      <c r="DE14" s="81"/>
      <c r="DF14" s="81"/>
      <c r="DG14" s="81"/>
      <c r="DH14" s="81"/>
      <c r="DI14" s="81"/>
      <c r="DJ14" s="81"/>
      <c r="DK14" s="81"/>
      <c r="DL14" s="81"/>
      <c r="DM14" s="81"/>
      <c r="DN14" s="81"/>
      <c r="DO14" s="81"/>
      <c r="DP14" s="81"/>
      <c r="DQ14" s="81"/>
      <c r="DR14" s="81"/>
      <c r="DS14" s="81"/>
      <c r="DT14" s="81"/>
      <c r="DU14" s="81"/>
      <c r="DV14" s="81"/>
      <c r="DW14" s="81"/>
      <c r="DX14" s="81"/>
      <c r="DY14" s="81"/>
      <c r="DZ14" s="81"/>
      <c r="EA14" s="81"/>
      <c r="EB14" s="81"/>
      <c r="EC14" s="81"/>
      <c r="ED14" s="81"/>
      <c r="EE14" s="81"/>
      <c r="EF14" s="81"/>
      <c r="EG14" s="81"/>
      <c r="EH14" s="81"/>
      <c r="EI14" s="81"/>
      <c r="EJ14" s="81"/>
      <c r="EK14" s="81"/>
      <c r="EL14" s="81"/>
      <c r="EM14" s="81"/>
      <c r="EN14" s="81"/>
      <c r="EO14" s="81"/>
      <c r="EP14" s="81"/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  <c r="FF14" s="81"/>
      <c r="FG14" s="81"/>
      <c r="FH14" s="81"/>
      <c r="FI14" s="81"/>
      <c r="FJ14" s="81"/>
      <c r="FK14" s="81"/>
      <c r="FL14" s="81"/>
      <c r="FM14" s="81"/>
      <c r="FN14" s="81"/>
      <c r="FO14" s="81"/>
      <c r="FP14" s="81"/>
      <c r="FQ14" s="81"/>
      <c r="FR14" s="81"/>
      <c r="FS14" s="81"/>
      <c r="FT14" s="81"/>
      <c r="FU14" s="81"/>
      <c r="FV14" s="81"/>
      <c r="FW14" s="81"/>
      <c r="FX14" s="81"/>
      <c r="FY14" s="81"/>
      <c r="FZ14" s="81"/>
      <c r="GA14" s="81"/>
      <c r="GB14" s="81"/>
      <c r="GC14" s="81"/>
      <c r="GD14" s="81"/>
      <c r="GE14" s="81"/>
      <c r="GF14" s="81"/>
      <c r="GG14" s="81"/>
      <c r="GH14" s="81"/>
      <c r="GI14" s="81"/>
      <c r="GJ14" s="81"/>
      <c r="GK14" s="81"/>
      <c r="GL14" s="81"/>
      <c r="GM14" s="81"/>
      <c r="GN14" s="81"/>
      <c r="GO14" s="81"/>
      <c r="GP14" s="81"/>
      <c r="GQ14" s="81"/>
      <c r="GR14" s="81"/>
      <c r="GS14" s="81"/>
      <c r="GT14" s="81"/>
      <c r="GU14" s="81"/>
      <c r="GV14" s="81"/>
      <c r="GW14" s="81"/>
      <c r="GX14" s="81"/>
      <c r="GY14" s="81"/>
      <c r="GZ14" s="81"/>
      <c r="HA14" s="81"/>
      <c r="HB14" s="81"/>
      <c r="HC14" s="81"/>
      <c r="HD14" s="81"/>
      <c r="HE14" s="81"/>
      <c r="HF14" s="81"/>
      <c r="HG14" s="81"/>
      <c r="HH14" s="81"/>
      <c r="HI14" s="81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1"/>
      <c r="IF14" s="81"/>
      <c r="IG14" s="81"/>
      <c r="IH14" s="81"/>
      <c r="II14" s="81"/>
      <c r="IJ14" s="81"/>
      <c r="IK14" s="81"/>
      <c r="IL14" s="81"/>
      <c r="IM14" s="81"/>
      <c r="IN14" s="81"/>
      <c r="IO14" s="81"/>
      <c r="IP14" s="81"/>
      <c r="IQ14" s="81"/>
      <c r="IR14" s="81"/>
      <c r="IS14" s="81"/>
      <c r="IT14" s="81"/>
      <c r="IU14" s="81"/>
      <c r="IV14" s="81"/>
      <c r="IW14" s="81"/>
      <c r="IX14" s="81"/>
      <c r="IY14" s="81"/>
      <c r="IZ14" s="81"/>
      <c r="JA14" s="81"/>
      <c r="JB14" s="81"/>
      <c r="JC14" s="81"/>
      <c r="JD14" s="81"/>
      <c r="JE14" s="81"/>
      <c r="JF14" s="81"/>
      <c r="JG14" s="81"/>
      <c r="JH14" s="81"/>
      <c r="JI14" s="81"/>
      <c r="JJ14" s="81"/>
      <c r="JK14" s="81"/>
      <c r="JL14" s="81"/>
      <c r="JM14" s="81"/>
      <c r="JN14" s="81"/>
      <c r="JO14" s="81"/>
      <c r="JP14" s="81"/>
      <c r="JQ14" s="81"/>
      <c r="JR14" s="81"/>
      <c r="JS14" s="81"/>
      <c r="JT14" s="81"/>
      <c r="JU14" s="81"/>
      <c r="JV14" s="81"/>
      <c r="JW14" s="81"/>
      <c r="JX14" s="81"/>
      <c r="JY14" s="81"/>
      <c r="JZ14" s="81"/>
      <c r="KA14" s="81"/>
      <c r="KB14" s="81"/>
      <c r="KC14" s="81"/>
      <c r="KD14" s="81"/>
      <c r="KE14" s="81"/>
      <c r="KF14" s="81"/>
      <c r="KG14" s="81"/>
      <c r="KH14" s="81"/>
      <c r="KI14" s="81"/>
      <c r="KJ14" s="81"/>
      <c r="KK14" s="81"/>
      <c r="KL14" s="81"/>
      <c r="KM14" s="81"/>
      <c r="KN14" s="81"/>
      <c r="KO14" s="81"/>
      <c r="KP14" s="81"/>
      <c r="KQ14" s="81"/>
      <c r="KR14" s="81"/>
      <c r="KS14" s="81"/>
      <c r="KT14" s="81"/>
      <c r="KU14" s="81"/>
      <c r="KV14" s="81"/>
      <c r="KW14" s="81"/>
      <c r="KX14" s="81"/>
      <c r="KY14" s="81"/>
      <c r="KZ14" s="81"/>
      <c r="LA14" s="81"/>
      <c r="LB14" s="81"/>
      <c r="LC14" s="81"/>
      <c r="LD14" s="81"/>
      <c r="LE14" s="81"/>
      <c r="LF14" s="81"/>
      <c r="LG14" s="81"/>
      <c r="LH14" s="81"/>
      <c r="LI14" s="81"/>
      <c r="LJ14" s="81"/>
      <c r="LK14" s="81"/>
      <c r="LL14" s="81"/>
      <c r="LM14" s="81"/>
      <c r="LN14" s="81"/>
      <c r="LO14" s="81"/>
      <c r="LP14" s="81"/>
      <c r="LQ14" s="81"/>
      <c r="LR14" s="81"/>
      <c r="LS14" s="81"/>
      <c r="LT14" s="81"/>
      <c r="LU14" s="81"/>
      <c r="LV14" s="81"/>
      <c r="LW14" s="81"/>
      <c r="LX14" s="81"/>
      <c r="LY14" s="81"/>
      <c r="LZ14" s="81"/>
      <c r="MA14" s="81"/>
      <c r="MB14" s="81"/>
      <c r="MC14" s="81"/>
      <c r="MD14" s="81"/>
      <c r="ME14" s="81"/>
      <c r="MF14" s="81"/>
      <c r="MG14" s="81"/>
      <c r="MH14" s="81"/>
      <c r="MI14" s="81"/>
      <c r="MJ14" s="81"/>
      <c r="MK14" s="81"/>
      <c r="ML14" s="81"/>
      <c r="MM14" s="81"/>
      <c r="MN14" s="81"/>
      <c r="MO14" s="81"/>
      <c r="MP14" s="81"/>
      <c r="MQ14" s="81"/>
      <c r="MR14" s="81"/>
      <c r="MS14" s="81"/>
      <c r="MT14" s="81"/>
      <c r="MU14" s="81"/>
      <c r="MV14" s="81"/>
      <c r="MW14" s="81"/>
      <c r="MX14" s="81"/>
      <c r="MY14" s="81"/>
      <c r="MZ14" s="81"/>
      <c r="NA14" s="81"/>
      <c r="NB14" s="81"/>
      <c r="NC14" s="81"/>
      <c r="ND14" s="81"/>
      <c r="NE14" s="81"/>
      <c r="NF14" s="81"/>
      <c r="NG14" s="81"/>
      <c r="NH14" s="81"/>
      <c r="NI14" s="81"/>
      <c r="NJ14" s="81"/>
      <c r="NK14" s="81"/>
      <c r="NL14" s="81"/>
      <c r="NM14" s="81"/>
      <c r="NN14" s="81"/>
      <c r="NO14" s="81"/>
      <c r="NP14" s="81"/>
      <c r="NQ14" s="81"/>
      <c r="NR14" s="81"/>
      <c r="NS14" s="81"/>
      <c r="NT14" s="81"/>
      <c r="NU14" s="81"/>
      <c r="NV14" s="81"/>
      <c r="NW14" s="81"/>
      <c r="NX14" s="81"/>
      <c r="NY14" s="81"/>
      <c r="NZ14" s="81"/>
      <c r="OA14" s="81"/>
      <c r="OB14" s="81"/>
      <c r="OC14" s="81"/>
      <c r="OD14" s="81"/>
      <c r="OE14" s="81"/>
      <c r="OF14" s="81"/>
      <c r="OG14" s="81"/>
      <c r="OH14" s="81"/>
      <c r="OI14" s="81"/>
      <c r="OJ14" s="81"/>
      <c r="OK14" s="81"/>
      <c r="OL14" s="81"/>
      <c r="OM14" s="81"/>
      <c r="ON14" s="81"/>
      <c r="OO14" s="81"/>
      <c r="OP14" s="81"/>
      <c r="OQ14" s="81"/>
      <c r="OR14" s="81"/>
      <c r="OS14" s="81"/>
      <c r="OT14" s="81"/>
      <c r="OU14" s="81"/>
      <c r="OV14" s="81"/>
      <c r="OW14" s="81"/>
      <c r="OX14" s="81"/>
      <c r="OY14" s="81"/>
      <c r="OZ14" s="81"/>
      <c r="PA14" s="81"/>
      <c r="PB14" s="81"/>
      <c r="PC14" s="81"/>
      <c r="PD14" s="81"/>
      <c r="PE14" s="81"/>
      <c r="PF14" s="81"/>
      <c r="PG14" s="81"/>
      <c r="PH14" s="81"/>
      <c r="PI14" s="81"/>
      <c r="PJ14" s="81"/>
      <c r="PK14" s="81"/>
      <c r="PL14" s="81"/>
      <c r="PM14" s="81"/>
      <c r="PN14" s="81"/>
      <c r="PO14" s="81"/>
      <c r="PP14" s="81"/>
      <c r="PQ14" s="81"/>
      <c r="PR14" s="81"/>
      <c r="PS14" s="81"/>
      <c r="PT14" s="81"/>
      <c r="PU14" s="81"/>
      <c r="PV14" s="81"/>
      <c r="PW14" s="81"/>
      <c r="PX14" s="81"/>
      <c r="PY14" s="81"/>
      <c r="PZ14" s="81"/>
      <c r="QA14" s="81"/>
      <c r="QB14" s="81"/>
      <c r="QC14" s="81"/>
      <c r="QD14" s="81"/>
      <c r="QE14" s="81"/>
      <c r="QF14" s="81"/>
      <c r="QG14" s="81"/>
      <c r="QH14" s="81"/>
      <c r="QI14" s="81"/>
      <c r="QJ14" s="81"/>
      <c r="QK14" s="81"/>
      <c r="QL14" s="81"/>
      <c r="QM14" s="81"/>
      <c r="QN14" s="81"/>
      <c r="QO14" s="81"/>
      <c r="QP14" s="81"/>
      <c r="QQ14" s="81"/>
      <c r="QR14" s="81"/>
      <c r="QS14" s="81"/>
      <c r="QT14" s="81"/>
      <c r="QU14" s="81"/>
      <c r="QV14" s="81"/>
      <c r="QW14" s="81"/>
      <c r="QX14" s="81"/>
      <c r="QY14" s="81"/>
      <c r="QZ14" s="81"/>
      <c r="RA14" s="81"/>
      <c r="RB14" s="81"/>
      <c r="RC14" s="81"/>
      <c r="RD14" s="81"/>
      <c r="RE14" s="81"/>
      <c r="RF14" s="81"/>
      <c r="RG14" s="81"/>
      <c r="RH14" s="81"/>
      <c r="RI14" s="81"/>
      <c r="RJ14" s="81"/>
      <c r="RK14" s="81"/>
      <c r="RL14" s="81"/>
      <c r="RM14" s="81"/>
      <c r="RN14" s="81"/>
      <c r="RO14" s="81"/>
      <c r="RP14" s="81"/>
      <c r="RQ14" s="81"/>
      <c r="RR14" s="81"/>
      <c r="RS14" s="81"/>
      <c r="RT14" s="81"/>
      <c r="RU14" s="81"/>
      <c r="RV14" s="81"/>
      <c r="RW14" s="81"/>
      <c r="RX14" s="81"/>
      <c r="RY14" s="81"/>
      <c r="RZ14" s="81"/>
      <c r="SA14" s="81"/>
      <c r="SB14" s="81"/>
      <c r="SC14" s="81"/>
      <c r="SD14" s="81"/>
      <c r="SE14" s="81"/>
      <c r="SF14" s="81"/>
      <c r="SG14" s="81"/>
      <c r="SH14" s="81"/>
      <c r="SI14" s="81"/>
      <c r="SJ14" s="81"/>
      <c r="SK14" s="81"/>
      <c r="SL14" s="81"/>
      <c r="SM14" s="81"/>
      <c r="SN14" s="81"/>
      <c r="SO14" s="81"/>
      <c r="SP14" s="81"/>
      <c r="SQ14" s="81"/>
      <c r="SR14" s="81"/>
      <c r="SS14" s="81"/>
      <c r="ST14" s="81"/>
      <c r="SU14" s="81"/>
      <c r="SV14" s="81"/>
      <c r="SW14" s="81"/>
      <c r="SX14" s="81"/>
      <c r="SY14" s="81"/>
      <c r="SZ14" s="81"/>
      <c r="TA14" s="81"/>
      <c r="TB14" s="81"/>
      <c r="TC14" s="81"/>
      <c r="TD14" s="81"/>
      <c r="TE14" s="81"/>
      <c r="TF14" s="81"/>
      <c r="TG14" s="81"/>
      <c r="TH14" s="81"/>
      <c r="TI14" s="81"/>
      <c r="TJ14" s="81"/>
      <c r="TK14" s="81"/>
      <c r="TL14" s="81"/>
      <c r="TM14" s="81"/>
      <c r="TN14" s="81"/>
      <c r="TO14" s="81"/>
      <c r="TP14" s="81"/>
      <c r="TQ14" s="81"/>
      <c r="TR14" s="81"/>
      <c r="TS14" s="81"/>
      <c r="TT14" s="81"/>
      <c r="TU14" s="81"/>
      <c r="TV14" s="81"/>
      <c r="TW14" s="81"/>
      <c r="TX14" s="81"/>
      <c r="TY14" s="81"/>
      <c r="TZ14" s="81"/>
      <c r="UA14" s="81"/>
      <c r="UB14" s="81"/>
      <c r="UC14" s="81"/>
      <c r="UD14" s="81"/>
      <c r="UE14" s="81"/>
      <c r="UF14" s="81"/>
      <c r="UG14" s="81"/>
      <c r="UH14" s="81"/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1"/>
      <c r="XV14" s="81"/>
      <c r="XW14" s="81"/>
      <c r="XX14" s="81"/>
      <c r="XY14" s="81"/>
      <c r="XZ14" s="81"/>
      <c r="YA14" s="81"/>
      <c r="YB14" s="81"/>
      <c r="YC14" s="81"/>
      <c r="YD14" s="81"/>
      <c r="YE14" s="81"/>
      <c r="YF14" s="81"/>
      <c r="YG14" s="81"/>
      <c r="YH14" s="81"/>
      <c r="YI14" s="81"/>
      <c r="YJ14" s="81"/>
      <c r="YK14" s="81"/>
      <c r="YL14" s="81"/>
      <c r="YM14" s="81"/>
      <c r="YN14" s="81"/>
      <c r="YO14" s="81"/>
      <c r="YP14" s="81"/>
      <c r="YQ14" s="81"/>
      <c r="YR14" s="81"/>
      <c r="YS14" s="81"/>
      <c r="YT14" s="81"/>
      <c r="YU14" s="81"/>
      <c r="YV14" s="81"/>
      <c r="YW14" s="81"/>
      <c r="YX14" s="81"/>
      <c r="YY14" s="81"/>
      <c r="YZ14" s="81"/>
      <c r="ZA14" s="81"/>
      <c r="ZB14" s="81"/>
      <c r="ZC14" s="81"/>
      <c r="ZD14" s="81"/>
      <c r="ZE14" s="81"/>
      <c r="ZF14" s="81"/>
      <c r="ZG14" s="81"/>
      <c r="ZH14" s="81"/>
      <c r="ZI14" s="81"/>
      <c r="ZJ14" s="81"/>
      <c r="ZK14" s="81"/>
      <c r="ZL14" s="81"/>
      <c r="ZM14" s="81"/>
      <c r="ZN14" s="81"/>
      <c r="ZO14" s="81"/>
      <c r="ZP14" s="81"/>
      <c r="ZQ14" s="81"/>
      <c r="ZR14" s="81"/>
      <c r="ZS14" s="81"/>
      <c r="ZT14" s="81"/>
      <c r="ZU14" s="81"/>
      <c r="ZV14" s="81"/>
      <c r="ZW14" s="81"/>
      <c r="ZX14" s="81"/>
      <c r="ZY14" s="81"/>
      <c r="ZZ14" s="81"/>
      <c r="AAA14" s="81"/>
      <c r="AAB14" s="81"/>
      <c r="AAC14" s="81"/>
      <c r="AAD14" s="81"/>
      <c r="AAE14" s="81"/>
      <c r="AAF14" s="81"/>
      <c r="AAG14" s="81"/>
      <c r="AAH14" s="81"/>
      <c r="AAI14" s="81"/>
      <c r="AAJ14" s="81"/>
      <c r="AAK14" s="81"/>
      <c r="AAL14" s="81"/>
      <c r="AAM14" s="81"/>
      <c r="AAN14" s="81"/>
      <c r="AAO14" s="81"/>
      <c r="AAP14" s="81"/>
      <c r="AAQ14" s="81"/>
      <c r="AAR14" s="81"/>
      <c r="AAS14" s="81"/>
      <c r="AAT14" s="81"/>
      <c r="AAU14" s="81"/>
      <c r="AAV14" s="81"/>
      <c r="AAW14" s="81"/>
      <c r="AAX14" s="81"/>
      <c r="AAY14" s="81"/>
      <c r="AAZ14" s="81"/>
      <c r="ABA14" s="81"/>
      <c r="ABB14" s="81"/>
      <c r="ABC14" s="81"/>
      <c r="ABD14" s="81"/>
      <c r="ABE14" s="81"/>
      <c r="ABF14" s="81"/>
      <c r="ABG14" s="81"/>
      <c r="ABH14" s="81"/>
      <c r="ABI14" s="81"/>
      <c r="ABJ14" s="81"/>
      <c r="ABK14" s="81"/>
      <c r="ABL14" s="81"/>
      <c r="ABM14" s="81"/>
      <c r="ABN14" s="81"/>
      <c r="ABO14" s="81"/>
      <c r="ABP14" s="81"/>
      <c r="ABQ14" s="81"/>
      <c r="ABR14" s="81"/>
      <c r="ABS14" s="81"/>
      <c r="ABT14" s="81"/>
      <c r="ABU14" s="81"/>
      <c r="ABV14" s="81"/>
      <c r="ABW14" s="81"/>
      <c r="ABX14" s="81"/>
      <c r="ABY14" s="81"/>
      <c r="ABZ14" s="81"/>
      <c r="ACA14" s="81"/>
      <c r="ACB14" s="81"/>
      <c r="ACC14" s="81"/>
      <c r="ACD14" s="81"/>
      <c r="ACE14" s="81"/>
      <c r="ACF14" s="81"/>
      <c r="ACG14" s="81"/>
      <c r="ACH14" s="81"/>
      <c r="ACI14" s="81"/>
      <c r="ACJ14" s="81"/>
      <c r="ACK14" s="81"/>
      <c r="ACL14" s="81"/>
      <c r="ACM14" s="81"/>
      <c r="ACN14" s="81"/>
      <c r="ACO14" s="81"/>
      <c r="ACP14" s="81"/>
      <c r="ACQ14" s="81"/>
      <c r="ACR14" s="81"/>
      <c r="ACS14" s="81"/>
      <c r="ACT14" s="81"/>
      <c r="ACU14" s="81"/>
      <c r="ACV14" s="81"/>
      <c r="ACW14" s="81"/>
      <c r="ACX14" s="81"/>
      <c r="ACY14" s="81"/>
      <c r="ACZ14" s="81"/>
      <c r="ADA14" s="81"/>
      <c r="ADB14" s="81"/>
      <c r="ADC14" s="81"/>
      <c r="ADD14" s="81"/>
      <c r="ADE14" s="81"/>
      <c r="ADF14" s="81"/>
      <c r="ADG14" s="81"/>
      <c r="ADH14" s="81"/>
      <c r="ADI14" s="81"/>
      <c r="ADJ14" s="81"/>
      <c r="ADK14" s="81"/>
      <c r="ADL14" s="81"/>
      <c r="ADM14" s="81"/>
      <c r="ADN14" s="81"/>
      <c r="ADO14" s="81"/>
      <c r="ADP14" s="81"/>
      <c r="ADQ14" s="81"/>
      <c r="ADR14" s="81"/>
      <c r="ADS14" s="81"/>
      <c r="ADT14" s="81"/>
      <c r="ADU14" s="81"/>
      <c r="ADV14" s="81"/>
      <c r="ADW14" s="81"/>
      <c r="ADX14" s="81"/>
      <c r="ADY14" s="81"/>
      <c r="ADZ14" s="81"/>
      <c r="AEA14" s="81"/>
      <c r="AEB14" s="81"/>
      <c r="AEC14" s="81"/>
      <c r="AED14" s="81"/>
      <c r="AEE14" s="81"/>
      <c r="AEF14" s="81"/>
      <c r="AEG14" s="81"/>
      <c r="AEH14" s="81"/>
      <c r="AEI14" s="81"/>
      <c r="AEJ14" s="81"/>
      <c r="AEK14" s="81"/>
      <c r="AEL14" s="81"/>
      <c r="AEM14" s="81"/>
      <c r="AEN14" s="81"/>
      <c r="AEO14" s="81"/>
      <c r="AEP14" s="81"/>
      <c r="AEQ14" s="81"/>
      <c r="AER14" s="81"/>
      <c r="AES14" s="81"/>
      <c r="AET14" s="81"/>
      <c r="AEU14" s="81"/>
      <c r="AEV14" s="81"/>
      <c r="AEW14" s="81"/>
      <c r="AEX14" s="81"/>
      <c r="AEY14" s="81"/>
      <c r="AEZ14" s="81"/>
      <c r="AFA14" s="81"/>
      <c r="AFB14" s="81"/>
      <c r="AFC14" s="81"/>
      <c r="AFD14" s="81"/>
      <c r="AFE14" s="81"/>
      <c r="AFF14" s="81"/>
      <c r="AFG14" s="81"/>
      <c r="AFH14" s="81"/>
      <c r="AFI14" s="81"/>
      <c r="AFJ14" s="81"/>
      <c r="AFK14" s="81"/>
      <c r="AFL14" s="81"/>
      <c r="AFM14" s="81"/>
      <c r="AFN14" s="81"/>
      <c r="AFO14" s="81"/>
      <c r="AFP14" s="81"/>
      <c r="AFQ14" s="81"/>
      <c r="AFR14" s="81"/>
      <c r="AFS14" s="81"/>
      <c r="AFT14" s="81"/>
      <c r="AFU14" s="81"/>
      <c r="AFV14" s="81"/>
      <c r="AFW14" s="81"/>
      <c r="AFX14" s="81"/>
      <c r="AFY14" s="81"/>
      <c r="AFZ14" s="81"/>
      <c r="AGA14" s="81"/>
      <c r="AGB14" s="81"/>
      <c r="AGC14" s="81"/>
      <c r="AGD14" s="81"/>
      <c r="AGE14" s="81"/>
      <c r="AGF14" s="81"/>
      <c r="AGG14" s="81"/>
      <c r="AGH14" s="81"/>
      <c r="AGI14" s="81"/>
      <c r="AGJ14" s="81"/>
      <c r="AGK14" s="81"/>
      <c r="AGL14" s="81"/>
      <c r="AGM14" s="81"/>
      <c r="AGN14" s="81"/>
      <c r="AGO14" s="81"/>
      <c r="AGP14" s="81"/>
      <c r="AGQ14" s="81"/>
      <c r="AGR14" s="81"/>
      <c r="AGS14" s="81"/>
      <c r="AGT14" s="81"/>
      <c r="AGU14" s="81"/>
      <c r="AGV14" s="81"/>
      <c r="AGW14" s="81"/>
      <c r="AGX14" s="81"/>
      <c r="AGY14" s="81"/>
      <c r="AGZ14" s="81"/>
      <c r="AHA14" s="81"/>
      <c r="AHB14" s="81"/>
      <c r="AHC14" s="81"/>
      <c r="AHD14" s="81"/>
      <c r="AHE14" s="81"/>
      <c r="AHF14" s="81"/>
      <c r="AHG14" s="81"/>
      <c r="AHH14" s="81"/>
      <c r="AHI14" s="81"/>
      <c r="AHJ14" s="81"/>
      <c r="AHK14" s="81"/>
      <c r="AHL14" s="81"/>
      <c r="AHM14" s="81"/>
      <c r="AHN14" s="81"/>
      <c r="AHO14" s="81"/>
      <c r="AHP14" s="81"/>
      <c r="AHQ14" s="81"/>
      <c r="AHR14" s="81"/>
      <c r="AHS14" s="81"/>
      <c r="AHT14" s="81"/>
      <c r="AHU14" s="81"/>
      <c r="AHV14" s="81"/>
      <c r="AHW14" s="81"/>
      <c r="AHX14" s="81"/>
      <c r="AHY14" s="81"/>
      <c r="AHZ14" s="81"/>
      <c r="AIA14" s="81"/>
      <c r="AIB14" s="81"/>
      <c r="AIC14" s="81"/>
      <c r="AID14" s="81"/>
      <c r="AIE14" s="81"/>
      <c r="AIF14" s="81"/>
      <c r="AIG14" s="81"/>
      <c r="AIH14" s="81"/>
      <c r="AII14" s="81"/>
      <c r="AIJ14" s="81"/>
      <c r="AIK14" s="81"/>
      <c r="AIL14" s="81"/>
      <c r="AIM14" s="81"/>
      <c r="AIN14" s="81"/>
      <c r="AIO14" s="81"/>
      <c r="AIP14" s="81"/>
      <c r="AIQ14" s="81"/>
      <c r="AIR14" s="81"/>
      <c r="AIS14" s="81"/>
      <c r="AIT14" s="81"/>
      <c r="AIU14" s="81"/>
      <c r="AIV14" s="81"/>
      <c r="AIW14" s="81"/>
      <c r="AIX14" s="81"/>
      <c r="AIY14" s="81"/>
      <c r="AIZ14" s="81"/>
      <c r="AJA14" s="81"/>
      <c r="AJB14" s="81"/>
      <c r="AJC14" s="81"/>
      <c r="AJD14" s="81"/>
      <c r="AJE14" s="81"/>
      <c r="AJF14" s="81"/>
      <c r="AJG14" s="81"/>
      <c r="AJH14" s="81"/>
      <c r="AJI14" s="81"/>
      <c r="AJJ14" s="81"/>
      <c r="AJK14" s="81"/>
      <c r="AJL14" s="81"/>
      <c r="AJM14" s="81"/>
      <c r="AJN14" s="81"/>
      <c r="AJO14" s="81"/>
      <c r="AJP14" s="81"/>
      <c r="AJQ14" s="81"/>
      <c r="AJR14" s="81"/>
      <c r="AJS14" s="81"/>
      <c r="AJT14" s="81"/>
      <c r="AJU14" s="81"/>
      <c r="AJV14" s="81"/>
      <c r="AJW14" s="81"/>
      <c r="AJX14" s="81"/>
      <c r="AJY14" s="81"/>
      <c r="AJZ14" s="81"/>
      <c r="AKA14" s="81"/>
      <c r="AKB14" s="81"/>
      <c r="AKC14" s="81"/>
      <c r="AKD14" s="81"/>
      <c r="AKE14" s="81"/>
      <c r="AKF14" s="81"/>
      <c r="AKG14" s="81"/>
      <c r="AKH14" s="81"/>
      <c r="AKI14" s="81"/>
      <c r="AKJ14" s="81"/>
      <c r="AKK14" s="81"/>
      <c r="AKL14" s="81"/>
      <c r="AKM14" s="81"/>
      <c r="AKN14" s="81"/>
      <c r="AKO14" s="81"/>
      <c r="AKP14" s="81"/>
      <c r="AKQ14" s="81"/>
      <c r="AKR14" s="81"/>
      <c r="AKS14" s="81"/>
      <c r="AKT14" s="81"/>
      <c r="AKU14" s="81"/>
      <c r="AKV14" s="81"/>
      <c r="AKW14" s="81"/>
      <c r="AKX14" s="81"/>
      <c r="AKY14" s="81"/>
      <c r="AKZ14" s="81"/>
      <c r="ALA14" s="81"/>
      <c r="ALB14" s="81"/>
      <c r="ALC14" s="81"/>
      <c r="ALD14" s="81"/>
      <c r="ALE14" s="81"/>
      <c r="ALF14" s="81"/>
      <c r="ALG14" s="81"/>
      <c r="ALH14" s="81"/>
      <c r="ALI14" s="81"/>
      <c r="ALJ14" s="81"/>
      <c r="ALK14" s="81"/>
      <c r="ALL14" s="81"/>
      <c r="ALM14" s="81"/>
      <c r="ALN14" s="81"/>
      <c r="ALO14" s="81"/>
      <c r="ALP14" s="81"/>
      <c r="ALQ14" s="81"/>
      <c r="ALR14" s="81"/>
      <c r="ALS14" s="81"/>
      <c r="ALT14" s="81"/>
      <c r="ALU14" s="81"/>
      <c r="ALV14" s="81"/>
      <c r="ALW14" s="81"/>
      <c r="ALX14" s="81"/>
      <c r="ALY14" s="81"/>
      <c r="ALZ14" s="81"/>
      <c r="AMA14" s="81"/>
      <c r="AMB14" s="81"/>
      <c r="AMC14" s="81"/>
      <c r="AMD14" s="81"/>
      <c r="AME14" s="81"/>
      <c r="AMF14" s="81"/>
      <c r="AMG14" s="81"/>
      <c r="AMH14" s="81"/>
      <c r="AMI14" s="81"/>
      <c r="AMJ14" s="81"/>
    </row>
    <row r="15" spans="1:1024" customFormat="1" ht="17.100000000000001" customHeight="1" thickBot="1">
      <c r="A15" s="138" t="s">
        <v>90</v>
      </c>
      <c r="B15" s="139"/>
      <c r="C15" s="85"/>
      <c r="D15" s="82"/>
      <c r="E15" s="83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81"/>
      <c r="AG15" s="81"/>
      <c r="AH15" s="81"/>
      <c r="AI15" s="81"/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/>
      <c r="CP15" s="81"/>
      <c r="CQ15" s="81"/>
      <c r="CR15" s="81"/>
      <c r="CS15" s="81"/>
      <c r="CT15" s="81"/>
      <c r="CU15" s="81"/>
      <c r="CV15" s="81"/>
      <c r="CW15" s="81"/>
      <c r="CX15" s="81"/>
      <c r="CY15" s="81"/>
      <c r="CZ15" s="81"/>
      <c r="DA15" s="81"/>
      <c r="DB15" s="81"/>
      <c r="DC15" s="81"/>
      <c r="DD15" s="81"/>
      <c r="DE15" s="81"/>
      <c r="DF15" s="81"/>
      <c r="DG15" s="81"/>
      <c r="DH15" s="81"/>
      <c r="DI15" s="81"/>
      <c r="DJ15" s="81"/>
      <c r="DK15" s="81"/>
      <c r="DL15" s="81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81"/>
      <c r="EN15" s="81"/>
      <c r="EO15" s="81"/>
      <c r="EP15" s="81"/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  <c r="FF15" s="81"/>
      <c r="FG15" s="81"/>
      <c r="FH15" s="81"/>
      <c r="FI15" s="81"/>
      <c r="FJ15" s="81"/>
      <c r="FK15" s="81"/>
      <c r="FL15" s="81"/>
      <c r="FM15" s="81"/>
      <c r="FN15" s="81"/>
      <c r="FO15" s="81"/>
      <c r="FP15" s="81"/>
      <c r="FQ15" s="81"/>
      <c r="FR15" s="81"/>
      <c r="FS15" s="81"/>
      <c r="FT15" s="81"/>
      <c r="FU15" s="81"/>
      <c r="FV15" s="81"/>
      <c r="FW15" s="81"/>
      <c r="FX15" s="81"/>
      <c r="FY15" s="81"/>
      <c r="FZ15" s="81"/>
      <c r="GA15" s="81"/>
      <c r="GB15" s="81"/>
      <c r="GC15" s="81"/>
      <c r="GD15" s="81"/>
      <c r="GE15" s="81"/>
      <c r="GF15" s="81"/>
      <c r="GG15" s="81"/>
      <c r="GH15" s="81"/>
      <c r="GI15" s="81"/>
      <c r="GJ15" s="81"/>
      <c r="GK15" s="81"/>
      <c r="GL15" s="81"/>
      <c r="GM15" s="81"/>
      <c r="GN15" s="81"/>
      <c r="GO15" s="81"/>
      <c r="GP15" s="81"/>
      <c r="GQ15" s="81"/>
      <c r="GR15" s="81"/>
      <c r="GS15" s="81"/>
      <c r="GT15" s="81"/>
      <c r="GU15" s="81"/>
      <c r="GV15" s="81"/>
      <c r="GW15" s="81"/>
      <c r="GX15" s="81"/>
      <c r="GY15" s="81"/>
      <c r="GZ15" s="81"/>
      <c r="HA15" s="81"/>
      <c r="HB15" s="81"/>
      <c r="HC15" s="81"/>
      <c r="HD15" s="81"/>
      <c r="HE15" s="81"/>
      <c r="HF15" s="81"/>
      <c r="HG15" s="81"/>
      <c r="HH15" s="81"/>
      <c r="HI15" s="81"/>
      <c r="HJ15" s="81"/>
      <c r="HK15" s="81"/>
      <c r="HL15" s="81"/>
      <c r="HM15" s="81"/>
      <c r="HN15" s="81"/>
      <c r="HO15" s="81"/>
      <c r="HP15" s="81"/>
      <c r="HQ15" s="81"/>
      <c r="HR15" s="81"/>
      <c r="HS15" s="81"/>
      <c r="HT15" s="81"/>
      <c r="HU15" s="81"/>
      <c r="HV15" s="81"/>
      <c r="HW15" s="81"/>
      <c r="HX15" s="81"/>
      <c r="HY15" s="81"/>
      <c r="HZ15" s="81"/>
      <c r="IA15" s="81"/>
      <c r="IB15" s="81"/>
      <c r="IC15" s="81"/>
      <c r="ID15" s="81"/>
      <c r="IE15" s="81"/>
      <c r="IF15" s="81"/>
      <c r="IG15" s="81"/>
      <c r="IH15" s="81"/>
      <c r="II15" s="81"/>
      <c r="IJ15" s="81"/>
      <c r="IK15" s="81"/>
      <c r="IL15" s="81"/>
      <c r="IM15" s="81"/>
      <c r="IN15" s="81"/>
      <c r="IO15" s="81"/>
      <c r="IP15" s="81"/>
      <c r="IQ15" s="81"/>
      <c r="IR15" s="81"/>
      <c r="IS15" s="81"/>
      <c r="IT15" s="81"/>
      <c r="IU15" s="81"/>
      <c r="IV15" s="81"/>
      <c r="IW15" s="81"/>
      <c r="IX15" s="81"/>
      <c r="IY15" s="81"/>
      <c r="IZ15" s="81"/>
      <c r="JA15" s="81"/>
      <c r="JB15" s="81"/>
      <c r="JC15" s="81"/>
      <c r="JD15" s="81"/>
      <c r="JE15" s="81"/>
      <c r="JF15" s="81"/>
      <c r="JG15" s="81"/>
      <c r="JH15" s="81"/>
      <c r="JI15" s="81"/>
      <c r="JJ15" s="81"/>
      <c r="JK15" s="81"/>
      <c r="JL15" s="81"/>
      <c r="JM15" s="81"/>
      <c r="JN15" s="81"/>
      <c r="JO15" s="81"/>
      <c r="JP15" s="81"/>
      <c r="JQ15" s="81"/>
      <c r="JR15" s="81"/>
      <c r="JS15" s="81"/>
      <c r="JT15" s="81"/>
      <c r="JU15" s="81"/>
      <c r="JV15" s="81"/>
      <c r="JW15" s="81"/>
      <c r="JX15" s="81"/>
      <c r="JY15" s="81"/>
      <c r="JZ15" s="81"/>
      <c r="KA15" s="81"/>
      <c r="KB15" s="81"/>
      <c r="KC15" s="81"/>
      <c r="KD15" s="81"/>
      <c r="KE15" s="81"/>
      <c r="KF15" s="81"/>
      <c r="KG15" s="81"/>
      <c r="KH15" s="81"/>
      <c r="KI15" s="81"/>
      <c r="KJ15" s="81"/>
      <c r="KK15" s="81"/>
      <c r="KL15" s="81"/>
      <c r="KM15" s="81"/>
      <c r="KN15" s="81"/>
      <c r="KO15" s="81"/>
      <c r="KP15" s="81"/>
      <c r="KQ15" s="81"/>
      <c r="KR15" s="81"/>
      <c r="KS15" s="81"/>
      <c r="KT15" s="81"/>
      <c r="KU15" s="81"/>
      <c r="KV15" s="81"/>
      <c r="KW15" s="81"/>
      <c r="KX15" s="81"/>
      <c r="KY15" s="81"/>
      <c r="KZ15" s="81"/>
      <c r="LA15" s="81"/>
      <c r="LB15" s="81"/>
      <c r="LC15" s="81"/>
      <c r="LD15" s="81"/>
      <c r="LE15" s="81"/>
      <c r="LF15" s="81"/>
      <c r="LG15" s="81"/>
      <c r="LH15" s="81"/>
      <c r="LI15" s="81"/>
      <c r="LJ15" s="81"/>
      <c r="LK15" s="81"/>
      <c r="LL15" s="81"/>
      <c r="LM15" s="81"/>
      <c r="LN15" s="81"/>
      <c r="LO15" s="81"/>
      <c r="LP15" s="81"/>
      <c r="LQ15" s="81"/>
      <c r="LR15" s="81"/>
      <c r="LS15" s="81"/>
      <c r="LT15" s="81"/>
      <c r="LU15" s="81"/>
      <c r="LV15" s="81"/>
      <c r="LW15" s="81"/>
      <c r="LX15" s="81"/>
      <c r="LY15" s="81"/>
      <c r="LZ15" s="81"/>
      <c r="MA15" s="81"/>
      <c r="MB15" s="81"/>
      <c r="MC15" s="81"/>
      <c r="MD15" s="81"/>
      <c r="ME15" s="81"/>
      <c r="MF15" s="81"/>
      <c r="MG15" s="81"/>
      <c r="MH15" s="81"/>
      <c r="MI15" s="81"/>
      <c r="MJ15" s="81"/>
      <c r="MK15" s="81"/>
      <c r="ML15" s="81"/>
      <c r="MM15" s="81"/>
      <c r="MN15" s="81"/>
      <c r="MO15" s="81"/>
      <c r="MP15" s="81"/>
      <c r="MQ15" s="81"/>
      <c r="MR15" s="81"/>
      <c r="MS15" s="81"/>
      <c r="MT15" s="81"/>
      <c r="MU15" s="81"/>
      <c r="MV15" s="81"/>
      <c r="MW15" s="81"/>
      <c r="MX15" s="81"/>
      <c r="MY15" s="81"/>
      <c r="MZ15" s="81"/>
      <c r="NA15" s="81"/>
      <c r="NB15" s="81"/>
      <c r="NC15" s="81"/>
      <c r="ND15" s="81"/>
      <c r="NE15" s="81"/>
      <c r="NF15" s="81"/>
      <c r="NG15" s="81"/>
      <c r="NH15" s="81"/>
      <c r="NI15" s="81"/>
      <c r="NJ15" s="81"/>
      <c r="NK15" s="81"/>
      <c r="NL15" s="81"/>
      <c r="NM15" s="81"/>
      <c r="NN15" s="81"/>
      <c r="NO15" s="81"/>
      <c r="NP15" s="81"/>
      <c r="NQ15" s="81"/>
      <c r="NR15" s="81"/>
      <c r="NS15" s="81"/>
      <c r="NT15" s="81"/>
      <c r="NU15" s="81"/>
      <c r="NV15" s="81"/>
      <c r="NW15" s="81"/>
      <c r="NX15" s="81"/>
      <c r="NY15" s="81"/>
      <c r="NZ15" s="81"/>
      <c r="OA15" s="81"/>
      <c r="OB15" s="81"/>
      <c r="OC15" s="81"/>
      <c r="OD15" s="81"/>
      <c r="OE15" s="81"/>
      <c r="OF15" s="81"/>
      <c r="OG15" s="81"/>
      <c r="OH15" s="81"/>
      <c r="OI15" s="81"/>
      <c r="OJ15" s="81"/>
      <c r="OK15" s="81"/>
      <c r="OL15" s="81"/>
      <c r="OM15" s="81"/>
      <c r="ON15" s="81"/>
      <c r="OO15" s="81"/>
      <c r="OP15" s="81"/>
      <c r="OQ15" s="81"/>
      <c r="OR15" s="81"/>
      <c r="OS15" s="81"/>
      <c r="OT15" s="81"/>
      <c r="OU15" s="81"/>
      <c r="OV15" s="81"/>
      <c r="OW15" s="81"/>
      <c r="OX15" s="81"/>
      <c r="OY15" s="81"/>
      <c r="OZ15" s="81"/>
      <c r="PA15" s="81"/>
      <c r="PB15" s="81"/>
      <c r="PC15" s="81"/>
      <c r="PD15" s="81"/>
      <c r="PE15" s="81"/>
      <c r="PF15" s="81"/>
      <c r="PG15" s="81"/>
      <c r="PH15" s="81"/>
      <c r="PI15" s="81"/>
      <c r="PJ15" s="81"/>
      <c r="PK15" s="81"/>
      <c r="PL15" s="81"/>
      <c r="PM15" s="81"/>
      <c r="PN15" s="81"/>
      <c r="PO15" s="81"/>
      <c r="PP15" s="81"/>
      <c r="PQ15" s="81"/>
      <c r="PR15" s="81"/>
      <c r="PS15" s="81"/>
      <c r="PT15" s="81"/>
      <c r="PU15" s="81"/>
      <c r="PV15" s="81"/>
      <c r="PW15" s="81"/>
      <c r="PX15" s="81"/>
      <c r="PY15" s="81"/>
      <c r="PZ15" s="81"/>
      <c r="QA15" s="81"/>
      <c r="QB15" s="81"/>
      <c r="QC15" s="81"/>
      <c r="QD15" s="81"/>
      <c r="QE15" s="81"/>
      <c r="QF15" s="81"/>
      <c r="QG15" s="81"/>
      <c r="QH15" s="81"/>
      <c r="QI15" s="81"/>
      <c r="QJ15" s="81"/>
      <c r="QK15" s="81"/>
      <c r="QL15" s="81"/>
      <c r="QM15" s="81"/>
      <c r="QN15" s="81"/>
      <c r="QO15" s="81"/>
      <c r="QP15" s="81"/>
      <c r="QQ15" s="81"/>
      <c r="QR15" s="81"/>
      <c r="QS15" s="81"/>
      <c r="QT15" s="81"/>
      <c r="QU15" s="81"/>
      <c r="QV15" s="81"/>
      <c r="QW15" s="81"/>
      <c r="QX15" s="81"/>
      <c r="QY15" s="81"/>
      <c r="QZ15" s="81"/>
      <c r="RA15" s="81"/>
      <c r="RB15" s="81"/>
      <c r="RC15" s="81"/>
      <c r="RD15" s="81"/>
      <c r="RE15" s="81"/>
      <c r="RF15" s="81"/>
      <c r="RG15" s="81"/>
      <c r="RH15" s="81"/>
      <c r="RI15" s="81"/>
      <c r="RJ15" s="81"/>
      <c r="RK15" s="81"/>
      <c r="RL15" s="81"/>
      <c r="RM15" s="81"/>
      <c r="RN15" s="81"/>
      <c r="RO15" s="81"/>
      <c r="RP15" s="81"/>
      <c r="RQ15" s="81"/>
      <c r="RR15" s="81"/>
      <c r="RS15" s="81"/>
      <c r="RT15" s="81"/>
      <c r="RU15" s="81"/>
      <c r="RV15" s="81"/>
      <c r="RW15" s="81"/>
      <c r="RX15" s="81"/>
      <c r="RY15" s="81"/>
      <c r="RZ15" s="81"/>
      <c r="SA15" s="81"/>
      <c r="SB15" s="81"/>
      <c r="SC15" s="81"/>
      <c r="SD15" s="81"/>
      <c r="SE15" s="81"/>
      <c r="SF15" s="81"/>
      <c r="SG15" s="81"/>
      <c r="SH15" s="81"/>
      <c r="SI15" s="81"/>
      <c r="SJ15" s="81"/>
      <c r="SK15" s="81"/>
      <c r="SL15" s="81"/>
      <c r="SM15" s="81"/>
      <c r="SN15" s="81"/>
      <c r="SO15" s="81"/>
      <c r="SP15" s="81"/>
      <c r="SQ15" s="81"/>
      <c r="SR15" s="81"/>
      <c r="SS15" s="81"/>
      <c r="ST15" s="81"/>
      <c r="SU15" s="81"/>
      <c r="SV15" s="81"/>
      <c r="SW15" s="81"/>
      <c r="SX15" s="81"/>
      <c r="SY15" s="81"/>
      <c r="SZ15" s="81"/>
      <c r="TA15" s="81"/>
      <c r="TB15" s="81"/>
      <c r="TC15" s="81"/>
      <c r="TD15" s="81"/>
      <c r="TE15" s="81"/>
      <c r="TF15" s="81"/>
      <c r="TG15" s="81"/>
      <c r="TH15" s="81"/>
      <c r="TI15" s="81"/>
      <c r="TJ15" s="81"/>
      <c r="TK15" s="81"/>
      <c r="TL15" s="81"/>
      <c r="TM15" s="81"/>
      <c r="TN15" s="81"/>
      <c r="TO15" s="81"/>
      <c r="TP15" s="81"/>
      <c r="TQ15" s="81"/>
      <c r="TR15" s="81"/>
      <c r="TS15" s="81"/>
      <c r="TT15" s="81"/>
      <c r="TU15" s="81"/>
      <c r="TV15" s="81"/>
      <c r="TW15" s="81"/>
      <c r="TX15" s="81"/>
      <c r="TY15" s="81"/>
      <c r="TZ15" s="81"/>
      <c r="UA15" s="81"/>
      <c r="UB15" s="81"/>
      <c r="UC15" s="81"/>
      <c r="UD15" s="81"/>
      <c r="UE15" s="81"/>
      <c r="UF15" s="81"/>
      <c r="UG15" s="81"/>
      <c r="UH15" s="81"/>
      <c r="UI15" s="81"/>
      <c r="UJ15" s="81"/>
      <c r="UK15" s="81"/>
      <c r="UL15" s="81"/>
      <c r="UM15" s="81"/>
      <c r="UN15" s="81"/>
      <c r="UO15" s="81"/>
      <c r="UP15" s="81"/>
      <c r="UQ15" s="81"/>
      <c r="UR15" s="81"/>
      <c r="US15" s="81"/>
      <c r="UT15" s="81"/>
      <c r="UU15" s="81"/>
      <c r="UV15" s="81"/>
      <c r="UW15" s="81"/>
      <c r="UX15" s="81"/>
      <c r="UY15" s="81"/>
      <c r="UZ15" s="81"/>
      <c r="VA15" s="81"/>
      <c r="VB15" s="81"/>
      <c r="VC15" s="81"/>
      <c r="VD15" s="81"/>
      <c r="VE15" s="81"/>
      <c r="VF15" s="81"/>
      <c r="VG15" s="81"/>
      <c r="VH15" s="81"/>
      <c r="VI15" s="81"/>
      <c r="VJ15" s="81"/>
      <c r="VK15" s="81"/>
      <c r="VL15" s="81"/>
      <c r="VM15" s="81"/>
      <c r="VN15" s="81"/>
      <c r="VO15" s="81"/>
      <c r="VP15" s="81"/>
      <c r="VQ15" s="81"/>
      <c r="VR15" s="81"/>
      <c r="VS15" s="81"/>
      <c r="VT15" s="81"/>
      <c r="VU15" s="81"/>
      <c r="VV15" s="81"/>
      <c r="VW15" s="81"/>
      <c r="VX15" s="81"/>
      <c r="VY15" s="81"/>
      <c r="VZ15" s="81"/>
      <c r="WA15" s="81"/>
      <c r="WB15" s="81"/>
      <c r="WC15" s="81"/>
      <c r="WD15" s="81"/>
      <c r="WE15" s="81"/>
      <c r="WF15" s="81"/>
      <c r="WG15" s="81"/>
      <c r="WH15" s="81"/>
      <c r="WI15" s="81"/>
      <c r="WJ15" s="81"/>
      <c r="WK15" s="81"/>
      <c r="WL15" s="81"/>
      <c r="WM15" s="81"/>
      <c r="WN15" s="81"/>
      <c r="WO15" s="81"/>
      <c r="WP15" s="81"/>
      <c r="WQ15" s="81"/>
      <c r="WR15" s="81"/>
      <c r="WS15" s="81"/>
      <c r="WT15" s="81"/>
      <c r="WU15" s="81"/>
      <c r="WV15" s="81"/>
      <c r="WW15" s="81"/>
      <c r="WX15" s="81"/>
      <c r="WY15" s="81"/>
      <c r="WZ15" s="81"/>
      <c r="XA15" s="81"/>
      <c r="XB15" s="81"/>
      <c r="XC15" s="81"/>
      <c r="XD15" s="81"/>
      <c r="XE15" s="81"/>
      <c r="XF15" s="81"/>
      <c r="XG15" s="81"/>
      <c r="XH15" s="81"/>
      <c r="XI15" s="81"/>
      <c r="XJ15" s="81"/>
      <c r="XK15" s="81"/>
      <c r="XL15" s="81"/>
      <c r="XM15" s="81"/>
      <c r="XN15" s="81"/>
      <c r="XO15" s="81"/>
      <c r="XP15" s="81"/>
      <c r="XQ15" s="81"/>
      <c r="XR15" s="81"/>
      <c r="XS15" s="81"/>
      <c r="XT15" s="81"/>
      <c r="XU15" s="81"/>
      <c r="XV15" s="81"/>
      <c r="XW15" s="81"/>
      <c r="XX15" s="81"/>
      <c r="XY15" s="81"/>
      <c r="XZ15" s="81"/>
      <c r="YA15" s="81"/>
      <c r="YB15" s="81"/>
      <c r="YC15" s="81"/>
      <c r="YD15" s="81"/>
      <c r="YE15" s="81"/>
      <c r="YF15" s="81"/>
      <c r="YG15" s="81"/>
      <c r="YH15" s="81"/>
      <c r="YI15" s="81"/>
      <c r="YJ15" s="81"/>
      <c r="YK15" s="81"/>
      <c r="YL15" s="81"/>
      <c r="YM15" s="81"/>
      <c r="YN15" s="81"/>
      <c r="YO15" s="81"/>
      <c r="YP15" s="81"/>
      <c r="YQ15" s="81"/>
      <c r="YR15" s="81"/>
      <c r="YS15" s="81"/>
      <c r="YT15" s="81"/>
      <c r="YU15" s="81"/>
      <c r="YV15" s="81"/>
      <c r="YW15" s="81"/>
      <c r="YX15" s="81"/>
      <c r="YY15" s="81"/>
      <c r="YZ15" s="81"/>
      <c r="ZA15" s="81"/>
      <c r="ZB15" s="81"/>
      <c r="ZC15" s="81"/>
      <c r="ZD15" s="81"/>
      <c r="ZE15" s="81"/>
      <c r="ZF15" s="81"/>
      <c r="ZG15" s="81"/>
      <c r="ZH15" s="81"/>
      <c r="ZI15" s="81"/>
      <c r="ZJ15" s="81"/>
      <c r="ZK15" s="81"/>
      <c r="ZL15" s="81"/>
      <c r="ZM15" s="81"/>
      <c r="ZN15" s="81"/>
      <c r="ZO15" s="81"/>
      <c r="ZP15" s="81"/>
      <c r="ZQ15" s="81"/>
      <c r="ZR15" s="81"/>
      <c r="ZS15" s="81"/>
      <c r="ZT15" s="81"/>
      <c r="ZU15" s="81"/>
      <c r="ZV15" s="81"/>
      <c r="ZW15" s="81"/>
      <c r="ZX15" s="81"/>
      <c r="ZY15" s="81"/>
      <c r="ZZ15" s="81"/>
      <c r="AAA15" s="81"/>
      <c r="AAB15" s="81"/>
      <c r="AAC15" s="81"/>
      <c r="AAD15" s="81"/>
      <c r="AAE15" s="81"/>
      <c r="AAF15" s="81"/>
      <c r="AAG15" s="81"/>
      <c r="AAH15" s="81"/>
      <c r="AAI15" s="81"/>
      <c r="AAJ15" s="81"/>
      <c r="AAK15" s="81"/>
      <c r="AAL15" s="81"/>
      <c r="AAM15" s="81"/>
      <c r="AAN15" s="81"/>
      <c r="AAO15" s="81"/>
      <c r="AAP15" s="81"/>
      <c r="AAQ15" s="81"/>
      <c r="AAR15" s="81"/>
      <c r="AAS15" s="81"/>
      <c r="AAT15" s="81"/>
      <c r="AAU15" s="81"/>
      <c r="AAV15" s="81"/>
      <c r="AAW15" s="81"/>
      <c r="AAX15" s="81"/>
      <c r="AAY15" s="81"/>
      <c r="AAZ15" s="81"/>
      <c r="ABA15" s="81"/>
      <c r="ABB15" s="81"/>
      <c r="ABC15" s="81"/>
      <c r="ABD15" s="81"/>
      <c r="ABE15" s="81"/>
      <c r="ABF15" s="81"/>
      <c r="ABG15" s="81"/>
      <c r="ABH15" s="81"/>
      <c r="ABI15" s="81"/>
      <c r="ABJ15" s="81"/>
      <c r="ABK15" s="81"/>
      <c r="ABL15" s="81"/>
      <c r="ABM15" s="81"/>
      <c r="ABN15" s="81"/>
      <c r="ABO15" s="81"/>
      <c r="ABP15" s="81"/>
      <c r="ABQ15" s="81"/>
      <c r="ABR15" s="81"/>
      <c r="ABS15" s="81"/>
      <c r="ABT15" s="81"/>
      <c r="ABU15" s="81"/>
      <c r="ABV15" s="81"/>
      <c r="ABW15" s="81"/>
      <c r="ABX15" s="81"/>
      <c r="ABY15" s="81"/>
      <c r="ABZ15" s="81"/>
      <c r="ACA15" s="81"/>
      <c r="ACB15" s="81"/>
      <c r="ACC15" s="81"/>
      <c r="ACD15" s="81"/>
      <c r="ACE15" s="81"/>
      <c r="ACF15" s="81"/>
      <c r="ACG15" s="81"/>
      <c r="ACH15" s="81"/>
      <c r="ACI15" s="81"/>
      <c r="ACJ15" s="81"/>
      <c r="ACK15" s="81"/>
      <c r="ACL15" s="81"/>
      <c r="ACM15" s="81"/>
      <c r="ACN15" s="81"/>
      <c r="ACO15" s="81"/>
      <c r="ACP15" s="81"/>
      <c r="ACQ15" s="81"/>
      <c r="ACR15" s="81"/>
      <c r="ACS15" s="81"/>
      <c r="ACT15" s="81"/>
      <c r="ACU15" s="81"/>
      <c r="ACV15" s="81"/>
      <c r="ACW15" s="81"/>
      <c r="ACX15" s="81"/>
      <c r="ACY15" s="81"/>
      <c r="ACZ15" s="81"/>
      <c r="ADA15" s="81"/>
      <c r="ADB15" s="81"/>
      <c r="ADC15" s="81"/>
      <c r="ADD15" s="81"/>
      <c r="ADE15" s="81"/>
      <c r="ADF15" s="81"/>
      <c r="ADG15" s="81"/>
      <c r="ADH15" s="81"/>
      <c r="ADI15" s="81"/>
      <c r="ADJ15" s="81"/>
      <c r="ADK15" s="81"/>
      <c r="ADL15" s="81"/>
      <c r="ADM15" s="81"/>
      <c r="ADN15" s="81"/>
      <c r="ADO15" s="81"/>
      <c r="ADP15" s="81"/>
      <c r="ADQ15" s="81"/>
      <c r="ADR15" s="81"/>
      <c r="ADS15" s="81"/>
      <c r="ADT15" s="81"/>
      <c r="ADU15" s="81"/>
      <c r="ADV15" s="81"/>
      <c r="ADW15" s="81"/>
      <c r="ADX15" s="81"/>
      <c r="ADY15" s="81"/>
      <c r="ADZ15" s="81"/>
      <c r="AEA15" s="81"/>
      <c r="AEB15" s="81"/>
      <c r="AEC15" s="81"/>
      <c r="AED15" s="81"/>
      <c r="AEE15" s="81"/>
      <c r="AEF15" s="81"/>
      <c r="AEG15" s="81"/>
      <c r="AEH15" s="81"/>
      <c r="AEI15" s="81"/>
      <c r="AEJ15" s="81"/>
      <c r="AEK15" s="81"/>
      <c r="AEL15" s="81"/>
      <c r="AEM15" s="81"/>
      <c r="AEN15" s="81"/>
      <c r="AEO15" s="81"/>
      <c r="AEP15" s="81"/>
      <c r="AEQ15" s="81"/>
      <c r="AER15" s="81"/>
      <c r="AES15" s="81"/>
      <c r="AET15" s="81"/>
      <c r="AEU15" s="81"/>
      <c r="AEV15" s="81"/>
      <c r="AEW15" s="81"/>
      <c r="AEX15" s="81"/>
      <c r="AEY15" s="81"/>
      <c r="AEZ15" s="81"/>
      <c r="AFA15" s="81"/>
      <c r="AFB15" s="81"/>
      <c r="AFC15" s="81"/>
      <c r="AFD15" s="81"/>
      <c r="AFE15" s="81"/>
      <c r="AFF15" s="81"/>
      <c r="AFG15" s="81"/>
      <c r="AFH15" s="81"/>
      <c r="AFI15" s="81"/>
      <c r="AFJ15" s="81"/>
      <c r="AFK15" s="81"/>
      <c r="AFL15" s="81"/>
      <c r="AFM15" s="81"/>
      <c r="AFN15" s="81"/>
      <c r="AFO15" s="81"/>
      <c r="AFP15" s="81"/>
      <c r="AFQ15" s="81"/>
      <c r="AFR15" s="81"/>
      <c r="AFS15" s="81"/>
      <c r="AFT15" s="81"/>
      <c r="AFU15" s="81"/>
      <c r="AFV15" s="81"/>
      <c r="AFW15" s="81"/>
      <c r="AFX15" s="81"/>
      <c r="AFY15" s="81"/>
      <c r="AFZ15" s="81"/>
      <c r="AGA15" s="81"/>
      <c r="AGB15" s="81"/>
      <c r="AGC15" s="81"/>
      <c r="AGD15" s="81"/>
      <c r="AGE15" s="81"/>
      <c r="AGF15" s="81"/>
      <c r="AGG15" s="81"/>
      <c r="AGH15" s="81"/>
      <c r="AGI15" s="81"/>
      <c r="AGJ15" s="81"/>
      <c r="AGK15" s="81"/>
      <c r="AGL15" s="81"/>
      <c r="AGM15" s="81"/>
      <c r="AGN15" s="81"/>
      <c r="AGO15" s="81"/>
      <c r="AGP15" s="81"/>
      <c r="AGQ15" s="81"/>
      <c r="AGR15" s="81"/>
      <c r="AGS15" s="81"/>
      <c r="AGT15" s="81"/>
      <c r="AGU15" s="81"/>
      <c r="AGV15" s="81"/>
      <c r="AGW15" s="81"/>
      <c r="AGX15" s="81"/>
      <c r="AGY15" s="81"/>
      <c r="AGZ15" s="81"/>
      <c r="AHA15" s="81"/>
      <c r="AHB15" s="81"/>
      <c r="AHC15" s="81"/>
      <c r="AHD15" s="81"/>
      <c r="AHE15" s="81"/>
      <c r="AHF15" s="81"/>
      <c r="AHG15" s="81"/>
      <c r="AHH15" s="81"/>
      <c r="AHI15" s="81"/>
      <c r="AHJ15" s="81"/>
      <c r="AHK15" s="81"/>
      <c r="AHL15" s="81"/>
      <c r="AHM15" s="81"/>
      <c r="AHN15" s="81"/>
      <c r="AHO15" s="81"/>
      <c r="AHP15" s="81"/>
      <c r="AHQ15" s="81"/>
      <c r="AHR15" s="81"/>
      <c r="AHS15" s="81"/>
      <c r="AHT15" s="81"/>
      <c r="AHU15" s="81"/>
      <c r="AHV15" s="81"/>
      <c r="AHW15" s="81"/>
      <c r="AHX15" s="81"/>
      <c r="AHY15" s="81"/>
      <c r="AHZ15" s="81"/>
      <c r="AIA15" s="81"/>
      <c r="AIB15" s="81"/>
      <c r="AIC15" s="81"/>
      <c r="AID15" s="81"/>
      <c r="AIE15" s="81"/>
      <c r="AIF15" s="81"/>
      <c r="AIG15" s="81"/>
      <c r="AIH15" s="81"/>
      <c r="AII15" s="81"/>
      <c r="AIJ15" s="81"/>
      <c r="AIK15" s="81"/>
      <c r="AIL15" s="81"/>
      <c r="AIM15" s="81"/>
      <c r="AIN15" s="81"/>
      <c r="AIO15" s="81"/>
      <c r="AIP15" s="81"/>
      <c r="AIQ15" s="81"/>
      <c r="AIR15" s="81"/>
      <c r="AIS15" s="81"/>
      <c r="AIT15" s="81"/>
      <c r="AIU15" s="81"/>
      <c r="AIV15" s="81"/>
      <c r="AIW15" s="81"/>
      <c r="AIX15" s="81"/>
      <c r="AIY15" s="81"/>
      <c r="AIZ15" s="81"/>
      <c r="AJA15" s="81"/>
      <c r="AJB15" s="81"/>
      <c r="AJC15" s="81"/>
      <c r="AJD15" s="81"/>
      <c r="AJE15" s="81"/>
      <c r="AJF15" s="81"/>
      <c r="AJG15" s="81"/>
      <c r="AJH15" s="81"/>
      <c r="AJI15" s="81"/>
      <c r="AJJ15" s="81"/>
      <c r="AJK15" s="81"/>
      <c r="AJL15" s="81"/>
      <c r="AJM15" s="81"/>
      <c r="AJN15" s="81"/>
      <c r="AJO15" s="81"/>
      <c r="AJP15" s="81"/>
      <c r="AJQ15" s="81"/>
      <c r="AJR15" s="81"/>
      <c r="AJS15" s="81"/>
      <c r="AJT15" s="81"/>
      <c r="AJU15" s="81"/>
      <c r="AJV15" s="81"/>
      <c r="AJW15" s="81"/>
      <c r="AJX15" s="81"/>
      <c r="AJY15" s="81"/>
      <c r="AJZ15" s="81"/>
      <c r="AKA15" s="81"/>
      <c r="AKB15" s="81"/>
      <c r="AKC15" s="81"/>
      <c r="AKD15" s="81"/>
      <c r="AKE15" s="81"/>
      <c r="AKF15" s="81"/>
      <c r="AKG15" s="81"/>
      <c r="AKH15" s="81"/>
      <c r="AKI15" s="81"/>
      <c r="AKJ15" s="81"/>
      <c r="AKK15" s="81"/>
      <c r="AKL15" s="81"/>
      <c r="AKM15" s="81"/>
      <c r="AKN15" s="81"/>
      <c r="AKO15" s="81"/>
      <c r="AKP15" s="81"/>
      <c r="AKQ15" s="81"/>
      <c r="AKR15" s="81"/>
      <c r="AKS15" s="81"/>
      <c r="AKT15" s="81"/>
      <c r="AKU15" s="81"/>
      <c r="AKV15" s="81"/>
      <c r="AKW15" s="81"/>
      <c r="AKX15" s="81"/>
      <c r="AKY15" s="81"/>
      <c r="AKZ15" s="81"/>
      <c r="ALA15" s="81"/>
      <c r="ALB15" s="81"/>
      <c r="ALC15" s="81"/>
      <c r="ALD15" s="81"/>
      <c r="ALE15" s="81"/>
      <c r="ALF15" s="81"/>
      <c r="ALG15" s="81"/>
      <c r="ALH15" s="81"/>
      <c r="ALI15" s="81"/>
      <c r="ALJ15" s="81"/>
      <c r="ALK15" s="81"/>
      <c r="ALL15" s="81"/>
      <c r="ALM15" s="81"/>
      <c r="ALN15" s="81"/>
      <c r="ALO15" s="81"/>
      <c r="ALP15" s="81"/>
      <c r="ALQ15" s="81"/>
      <c r="ALR15" s="81"/>
      <c r="ALS15" s="81"/>
      <c r="ALT15" s="81"/>
      <c r="ALU15" s="81"/>
      <c r="ALV15" s="81"/>
      <c r="ALW15" s="81"/>
      <c r="ALX15" s="81"/>
      <c r="ALY15" s="81"/>
      <c r="ALZ15" s="81"/>
      <c r="AMA15" s="81"/>
      <c r="AMB15" s="81"/>
      <c r="AMC15" s="81"/>
      <c r="AMD15" s="81"/>
      <c r="AME15" s="81"/>
      <c r="AMF15" s="81"/>
      <c r="AMG15" s="81"/>
      <c r="AMH15" s="81"/>
      <c r="AMI15" s="81"/>
      <c r="AMJ15" s="81"/>
    </row>
    <row r="16" spans="1:1024" ht="13.5" thickBot="1">
      <c r="C16" s="1"/>
    </row>
    <row r="17" spans="1:5" ht="30.75" thickBot="1">
      <c r="A17" s="9"/>
      <c r="B17" s="10" t="s">
        <v>9</v>
      </c>
      <c r="C17" s="11" t="s">
        <v>0</v>
      </c>
      <c r="D17" s="12" t="s">
        <v>1</v>
      </c>
      <c r="E17" s="13" t="s">
        <v>3</v>
      </c>
    </row>
    <row r="18" spans="1:5" ht="15.75">
      <c r="A18" s="143" t="s">
        <v>39</v>
      </c>
      <c r="B18" s="37">
        <v>1</v>
      </c>
      <c r="C18" s="22" t="s">
        <v>39</v>
      </c>
      <c r="D18" s="23" t="s">
        <v>43</v>
      </c>
      <c r="E18" s="38"/>
    </row>
    <row r="19" spans="1:5" ht="30">
      <c r="A19" s="144"/>
      <c r="B19" s="34">
        <v>2</v>
      </c>
      <c r="C19" s="76" t="s">
        <v>44</v>
      </c>
      <c r="D19" s="73" t="s">
        <v>45</v>
      </c>
      <c r="E19" s="35"/>
    </row>
    <row r="20" spans="1:5" ht="15">
      <c r="A20" s="144"/>
      <c r="B20" s="34">
        <v>3</v>
      </c>
      <c r="C20" s="74" t="s">
        <v>46</v>
      </c>
      <c r="D20" s="73">
        <v>1</v>
      </c>
      <c r="E20" s="35"/>
    </row>
    <row r="21" spans="1:5" ht="15">
      <c r="A21" s="144"/>
      <c r="B21" s="34">
        <v>4</v>
      </c>
      <c r="C21" s="74" t="s">
        <v>47</v>
      </c>
      <c r="D21" s="73" t="s">
        <v>48</v>
      </c>
      <c r="E21" s="35"/>
    </row>
    <row r="22" spans="1:5" ht="30">
      <c r="A22" s="144"/>
      <c r="B22" s="34">
        <v>5</v>
      </c>
      <c r="C22" s="75" t="s">
        <v>49</v>
      </c>
      <c r="D22" s="73" t="s">
        <v>50</v>
      </c>
      <c r="E22" s="35"/>
    </row>
    <row r="23" spans="1:5" ht="15">
      <c r="A23" s="144"/>
      <c r="B23" s="34">
        <v>6</v>
      </c>
      <c r="C23" s="74" t="s">
        <v>51</v>
      </c>
      <c r="D23" s="73" t="s">
        <v>52</v>
      </c>
      <c r="E23" s="35"/>
    </row>
    <row r="24" spans="1:5" ht="15">
      <c r="A24" s="144"/>
      <c r="B24" s="34">
        <v>7</v>
      </c>
      <c r="C24" s="75" t="s">
        <v>53</v>
      </c>
      <c r="D24" s="73" t="s">
        <v>54</v>
      </c>
      <c r="E24" s="35"/>
    </row>
    <row r="25" spans="1:5" ht="60">
      <c r="A25" s="144"/>
      <c r="B25" s="34">
        <v>8</v>
      </c>
      <c r="C25" s="74" t="s">
        <v>55</v>
      </c>
      <c r="D25" s="73" t="s">
        <v>56</v>
      </c>
      <c r="E25" s="35"/>
    </row>
    <row r="26" spans="1:5" ht="45">
      <c r="A26" s="144"/>
      <c r="B26" s="34">
        <v>9</v>
      </c>
      <c r="C26" s="77" t="s">
        <v>57</v>
      </c>
      <c r="D26" s="73" t="s">
        <v>58</v>
      </c>
      <c r="E26" s="35"/>
    </row>
    <row r="27" spans="1:5" ht="15">
      <c r="A27" s="144"/>
      <c r="B27" s="34">
        <v>10</v>
      </c>
      <c r="C27" s="78" t="s">
        <v>59</v>
      </c>
      <c r="D27" s="73" t="s">
        <v>60</v>
      </c>
      <c r="E27" s="35"/>
    </row>
    <row r="28" spans="1:5" ht="45">
      <c r="A28" s="144"/>
      <c r="B28" s="34">
        <v>11</v>
      </c>
      <c r="C28" s="77" t="s">
        <v>61</v>
      </c>
      <c r="D28" s="73" t="s">
        <v>62</v>
      </c>
      <c r="E28" s="35"/>
    </row>
    <row r="29" spans="1:5" ht="60">
      <c r="A29" s="144"/>
      <c r="B29" s="34">
        <v>12</v>
      </c>
      <c r="C29" s="78" t="s">
        <v>63</v>
      </c>
      <c r="D29" s="73" t="s">
        <v>64</v>
      </c>
      <c r="E29" s="35"/>
    </row>
    <row r="30" spans="1:5" ht="30">
      <c r="A30" s="144"/>
      <c r="B30" s="34">
        <v>13</v>
      </c>
      <c r="C30" s="77" t="s">
        <v>65</v>
      </c>
      <c r="D30" s="73" t="s">
        <v>66</v>
      </c>
      <c r="E30" s="35"/>
    </row>
    <row r="31" spans="1:5" ht="60">
      <c r="A31" s="144"/>
      <c r="B31" s="133">
        <v>14</v>
      </c>
      <c r="C31" s="140" t="s">
        <v>75</v>
      </c>
      <c r="D31" s="73" t="s">
        <v>67</v>
      </c>
      <c r="E31" s="35"/>
    </row>
    <row r="32" spans="1:5" ht="30">
      <c r="A32" s="144"/>
      <c r="B32" s="134"/>
      <c r="C32" s="131"/>
      <c r="D32" s="73" t="s">
        <v>68</v>
      </c>
      <c r="E32" s="35"/>
    </row>
    <row r="33" spans="1:5" ht="15">
      <c r="A33" s="144"/>
      <c r="B33" s="134"/>
      <c r="C33" s="131"/>
      <c r="D33" s="73" t="s">
        <v>69</v>
      </c>
      <c r="E33" s="35"/>
    </row>
    <row r="34" spans="1:5" ht="30">
      <c r="A34" s="144"/>
      <c r="B34" s="134"/>
      <c r="C34" s="131"/>
      <c r="D34" s="73" t="s">
        <v>70</v>
      </c>
      <c r="E34" s="35"/>
    </row>
    <row r="35" spans="1:5" ht="45">
      <c r="A35" s="144"/>
      <c r="B35" s="134"/>
      <c r="C35" s="131"/>
      <c r="D35" s="73" t="s">
        <v>71</v>
      </c>
      <c r="E35" s="35"/>
    </row>
    <row r="36" spans="1:5" ht="60">
      <c r="A36" s="144"/>
      <c r="B36" s="134"/>
      <c r="C36" s="131"/>
      <c r="D36" s="73" t="s">
        <v>72</v>
      </c>
      <c r="E36" s="35"/>
    </row>
    <row r="37" spans="1:5" ht="45">
      <c r="A37" s="144"/>
      <c r="B37" s="134"/>
      <c r="C37" s="131"/>
      <c r="D37" s="73" t="s">
        <v>73</v>
      </c>
      <c r="E37" s="35"/>
    </row>
    <row r="38" spans="1:5" ht="45">
      <c r="A38" s="144"/>
      <c r="B38" s="135"/>
      <c r="C38" s="132"/>
      <c r="D38" s="73" t="s">
        <v>74</v>
      </c>
      <c r="E38" s="35"/>
    </row>
    <row r="39" spans="1:5" ht="60">
      <c r="A39" s="144"/>
      <c r="B39" s="133">
        <v>15</v>
      </c>
      <c r="C39" s="140" t="s">
        <v>80</v>
      </c>
      <c r="D39" s="73" t="s">
        <v>76</v>
      </c>
      <c r="E39" s="35"/>
    </row>
    <row r="40" spans="1:5" ht="30">
      <c r="A40" s="144"/>
      <c r="B40" s="134"/>
      <c r="C40" s="141"/>
      <c r="D40" s="73" t="s">
        <v>77</v>
      </c>
      <c r="E40" s="35"/>
    </row>
    <row r="41" spans="1:5" ht="30">
      <c r="A41" s="144"/>
      <c r="B41" s="134"/>
      <c r="C41" s="141"/>
      <c r="D41" s="73" t="s">
        <v>78</v>
      </c>
      <c r="E41" s="35"/>
    </row>
    <row r="42" spans="1:5" ht="45">
      <c r="A42" s="144"/>
      <c r="B42" s="134"/>
      <c r="C42" s="141"/>
      <c r="D42" s="73" t="s">
        <v>79</v>
      </c>
      <c r="E42" s="35"/>
    </row>
    <row r="43" spans="1:5" ht="60">
      <c r="A43" s="144"/>
      <c r="B43" s="135"/>
      <c r="C43" s="142"/>
      <c r="D43" s="191" t="s">
        <v>226</v>
      </c>
      <c r="E43" s="35"/>
    </row>
    <row r="44" spans="1:5" ht="45.75" thickBot="1">
      <c r="A44" s="144"/>
      <c r="B44" s="34">
        <v>16</v>
      </c>
      <c r="C44" s="24" t="s">
        <v>81</v>
      </c>
      <c r="D44" s="191" t="s">
        <v>229</v>
      </c>
      <c r="E44" s="35"/>
    </row>
    <row r="45" spans="1:5" ht="15.75">
      <c r="A45" s="127" t="s">
        <v>40</v>
      </c>
      <c r="B45" s="37">
        <v>17</v>
      </c>
      <c r="C45" s="22" t="s">
        <v>40</v>
      </c>
      <c r="D45" s="23" t="s">
        <v>43</v>
      </c>
      <c r="E45" s="38"/>
    </row>
    <row r="46" spans="1:5" ht="30">
      <c r="A46" s="128"/>
      <c r="B46" s="34">
        <v>18</v>
      </c>
      <c r="C46" s="76" t="s">
        <v>44</v>
      </c>
      <c r="D46" s="73" t="s">
        <v>45</v>
      </c>
      <c r="E46" s="35"/>
    </row>
    <row r="47" spans="1:5" ht="15">
      <c r="A47" s="128"/>
      <c r="B47" s="34">
        <v>19</v>
      </c>
      <c r="C47" s="74" t="s">
        <v>82</v>
      </c>
      <c r="D47" s="73" t="s">
        <v>10</v>
      </c>
      <c r="E47" s="35"/>
    </row>
    <row r="48" spans="1:5" ht="15">
      <c r="A48" s="128"/>
      <c r="B48" s="34">
        <v>20</v>
      </c>
      <c r="C48" s="74" t="s">
        <v>46</v>
      </c>
      <c r="D48" s="73" t="s">
        <v>83</v>
      </c>
      <c r="E48" s="35"/>
    </row>
    <row r="49" spans="1:5" ht="15">
      <c r="A49" s="128"/>
      <c r="B49" s="34">
        <v>21</v>
      </c>
      <c r="C49" s="74" t="s">
        <v>51</v>
      </c>
      <c r="D49" s="73" t="s">
        <v>84</v>
      </c>
      <c r="E49" s="35"/>
    </row>
    <row r="50" spans="1:5" ht="15">
      <c r="A50" s="128"/>
      <c r="B50" s="34">
        <v>22</v>
      </c>
      <c r="C50" s="75" t="s">
        <v>85</v>
      </c>
      <c r="D50" s="73" t="s">
        <v>52</v>
      </c>
      <c r="E50" s="35"/>
    </row>
    <row r="51" spans="1:5" ht="30">
      <c r="A51" s="128"/>
      <c r="B51" s="34">
        <v>23</v>
      </c>
      <c r="C51" s="74" t="s">
        <v>55</v>
      </c>
      <c r="D51" s="73" t="s">
        <v>86</v>
      </c>
      <c r="E51" s="35"/>
    </row>
    <row r="52" spans="1:5" ht="30">
      <c r="A52" s="128"/>
      <c r="B52" s="34">
        <v>24</v>
      </c>
      <c r="C52" s="75" t="s">
        <v>57</v>
      </c>
      <c r="D52" s="73" t="s">
        <v>87</v>
      </c>
      <c r="E52" s="35"/>
    </row>
    <row r="53" spans="1:5" ht="15">
      <c r="A53" s="128"/>
      <c r="B53" s="34">
        <v>25</v>
      </c>
      <c r="C53" s="78" t="s">
        <v>59</v>
      </c>
      <c r="D53" s="73" t="s">
        <v>187</v>
      </c>
      <c r="E53" s="35"/>
    </row>
    <row r="54" spans="1:5" ht="15">
      <c r="A54" s="128"/>
      <c r="B54" s="34">
        <v>26</v>
      </c>
      <c r="C54" s="77" t="s">
        <v>95</v>
      </c>
      <c r="D54" s="73" t="s">
        <v>188</v>
      </c>
      <c r="E54" s="35"/>
    </row>
    <row r="55" spans="1:5" ht="45">
      <c r="A55" s="128"/>
      <c r="B55" s="34">
        <v>27</v>
      </c>
      <c r="C55" s="78" t="s">
        <v>189</v>
      </c>
      <c r="D55" s="73" t="s">
        <v>190</v>
      </c>
      <c r="E55" s="35"/>
    </row>
    <row r="56" spans="1:5" ht="15">
      <c r="A56" s="128"/>
      <c r="B56" s="34">
        <v>28</v>
      </c>
      <c r="C56" s="77" t="s">
        <v>97</v>
      </c>
      <c r="D56" s="73" t="s">
        <v>10</v>
      </c>
      <c r="E56" s="35"/>
    </row>
    <row r="57" spans="1:5" ht="15">
      <c r="A57" s="128"/>
      <c r="B57" s="34">
        <v>29</v>
      </c>
      <c r="C57" s="75" t="s">
        <v>98</v>
      </c>
      <c r="D57" s="73" t="s">
        <v>191</v>
      </c>
      <c r="E57" s="35"/>
    </row>
    <row r="58" spans="1:5" ht="15">
      <c r="A58" s="128"/>
      <c r="B58" s="34">
        <v>30</v>
      </c>
      <c r="C58" s="75" t="s">
        <v>100</v>
      </c>
      <c r="D58" s="73" t="s">
        <v>101</v>
      </c>
      <c r="E58" s="35"/>
    </row>
    <row r="59" spans="1:5" ht="15">
      <c r="A59" s="128"/>
      <c r="B59" s="34">
        <v>31</v>
      </c>
      <c r="C59" s="75" t="s">
        <v>102</v>
      </c>
      <c r="D59" s="73" t="s">
        <v>192</v>
      </c>
      <c r="E59" s="35"/>
    </row>
    <row r="60" spans="1:5" ht="30">
      <c r="A60" s="128"/>
      <c r="B60" s="34">
        <v>32</v>
      </c>
      <c r="C60" s="75" t="s">
        <v>104</v>
      </c>
      <c r="D60" s="73" t="s">
        <v>193</v>
      </c>
      <c r="E60" s="35"/>
    </row>
    <row r="61" spans="1:5" ht="30">
      <c r="A61" s="128"/>
      <c r="B61" s="34">
        <v>33</v>
      </c>
      <c r="C61" s="75" t="s">
        <v>106</v>
      </c>
      <c r="D61" s="73" t="s">
        <v>107</v>
      </c>
      <c r="E61" s="35"/>
    </row>
    <row r="62" spans="1:5" ht="45">
      <c r="A62" s="128"/>
      <c r="B62" s="34">
        <v>34</v>
      </c>
      <c r="C62" s="25" t="s">
        <v>194</v>
      </c>
      <c r="D62" s="73" t="s">
        <v>195</v>
      </c>
      <c r="E62" s="35"/>
    </row>
    <row r="63" spans="1:5" ht="90">
      <c r="A63" s="128"/>
      <c r="B63" s="34">
        <v>35</v>
      </c>
      <c r="C63" s="93" t="s">
        <v>196</v>
      </c>
      <c r="D63" s="73" t="s">
        <v>197</v>
      </c>
      <c r="E63" s="35"/>
    </row>
    <row r="64" spans="1:5" ht="30">
      <c r="A64" s="128"/>
      <c r="B64" s="34">
        <v>36</v>
      </c>
      <c r="C64" s="16" t="s">
        <v>108</v>
      </c>
      <c r="D64" s="73" t="s">
        <v>198</v>
      </c>
      <c r="E64" s="35"/>
    </row>
    <row r="65" spans="1:5" ht="30">
      <c r="A65" s="128"/>
      <c r="B65" s="34">
        <v>37</v>
      </c>
      <c r="C65" s="93" t="s">
        <v>110</v>
      </c>
      <c r="D65" s="73" t="s">
        <v>199</v>
      </c>
      <c r="E65" s="35"/>
    </row>
    <row r="66" spans="1:5" ht="45">
      <c r="A66" s="128"/>
      <c r="B66" s="34">
        <v>38</v>
      </c>
      <c r="C66" s="93" t="s">
        <v>112</v>
      </c>
      <c r="D66" s="73" t="s">
        <v>200</v>
      </c>
      <c r="E66" s="35"/>
    </row>
    <row r="67" spans="1:5" ht="30.75" thickBot="1">
      <c r="A67" s="128"/>
      <c r="B67" s="34">
        <v>39</v>
      </c>
      <c r="C67" s="25" t="s">
        <v>81</v>
      </c>
      <c r="D67" s="73" t="s">
        <v>114</v>
      </c>
      <c r="E67" s="35"/>
    </row>
    <row r="68" spans="1:5" ht="15.75">
      <c r="A68" s="127" t="s">
        <v>41</v>
      </c>
      <c r="B68" s="37">
        <v>40</v>
      </c>
      <c r="C68" s="20" t="s">
        <v>41</v>
      </c>
      <c r="D68" s="21" t="s">
        <v>11</v>
      </c>
      <c r="E68" s="38"/>
    </row>
    <row r="69" spans="1:5" ht="30">
      <c r="A69" s="128"/>
      <c r="B69" s="34">
        <v>41</v>
      </c>
      <c r="C69" s="76" t="s">
        <v>44</v>
      </c>
      <c r="D69" s="73" t="s">
        <v>91</v>
      </c>
      <c r="E69" s="35"/>
    </row>
    <row r="70" spans="1:5" ht="15">
      <c r="A70" s="128"/>
      <c r="B70" s="34">
        <v>42</v>
      </c>
      <c r="C70" s="74" t="s">
        <v>82</v>
      </c>
      <c r="D70" s="73" t="s">
        <v>10</v>
      </c>
      <c r="E70" s="35"/>
    </row>
    <row r="71" spans="1:5" ht="15">
      <c r="A71" s="128"/>
      <c r="B71" s="34">
        <v>43</v>
      </c>
      <c r="C71" s="74" t="s">
        <v>46</v>
      </c>
      <c r="D71" s="73" t="s">
        <v>83</v>
      </c>
      <c r="E71" s="35"/>
    </row>
    <row r="72" spans="1:5" ht="15">
      <c r="A72" s="128"/>
      <c r="B72" s="34">
        <v>44</v>
      </c>
      <c r="C72" s="74" t="s">
        <v>51</v>
      </c>
      <c r="D72" s="73" t="s">
        <v>92</v>
      </c>
      <c r="E72" s="35"/>
    </row>
    <row r="73" spans="1:5" ht="15">
      <c r="A73" s="128"/>
      <c r="B73" s="34">
        <v>45</v>
      </c>
      <c r="C73" s="75" t="s">
        <v>85</v>
      </c>
      <c r="D73" s="73" t="s">
        <v>52</v>
      </c>
      <c r="E73" s="35"/>
    </row>
    <row r="74" spans="1:5" ht="30">
      <c r="A74" s="128"/>
      <c r="B74" s="34">
        <v>46</v>
      </c>
      <c r="C74" s="74" t="s">
        <v>55</v>
      </c>
      <c r="D74" s="73" t="s">
        <v>93</v>
      </c>
      <c r="E74" s="35"/>
    </row>
    <row r="75" spans="1:5" ht="30">
      <c r="A75" s="128"/>
      <c r="B75" s="34">
        <v>47</v>
      </c>
      <c r="C75" s="75" t="s">
        <v>57</v>
      </c>
      <c r="D75" s="73" t="s">
        <v>87</v>
      </c>
      <c r="E75" s="35"/>
    </row>
    <row r="76" spans="1:5" ht="15">
      <c r="A76" s="128"/>
      <c r="B76" s="34">
        <v>48</v>
      </c>
      <c r="C76" s="78" t="s">
        <v>59</v>
      </c>
      <c r="D76" s="73" t="s">
        <v>94</v>
      </c>
      <c r="E76" s="35"/>
    </row>
    <row r="77" spans="1:5" ht="30">
      <c r="A77" s="128"/>
      <c r="B77" s="34">
        <v>49</v>
      </c>
      <c r="C77" s="14" t="s">
        <v>95</v>
      </c>
      <c r="D77" s="17" t="s">
        <v>96</v>
      </c>
      <c r="E77" s="35"/>
    </row>
    <row r="78" spans="1:5" ht="15">
      <c r="A78" s="128"/>
      <c r="B78" s="34">
        <v>50</v>
      </c>
      <c r="C78" s="14" t="s">
        <v>97</v>
      </c>
      <c r="D78" s="15" t="s">
        <v>10</v>
      </c>
      <c r="E78" s="35"/>
    </row>
    <row r="79" spans="1:5" ht="15">
      <c r="A79" s="128"/>
      <c r="B79" s="34">
        <v>51</v>
      </c>
      <c r="C79" s="14" t="s">
        <v>98</v>
      </c>
      <c r="D79" s="15" t="s">
        <v>99</v>
      </c>
      <c r="E79" s="35"/>
    </row>
    <row r="80" spans="1:5" ht="15">
      <c r="A80" s="128"/>
      <c r="B80" s="34">
        <v>52</v>
      </c>
      <c r="C80" s="14" t="s">
        <v>100</v>
      </c>
      <c r="D80" s="15" t="s">
        <v>101</v>
      </c>
      <c r="E80" s="35"/>
    </row>
    <row r="81" spans="1:5" ht="15">
      <c r="A81" s="128"/>
      <c r="B81" s="34">
        <v>53</v>
      </c>
      <c r="C81" s="14" t="s">
        <v>102</v>
      </c>
      <c r="D81" s="15" t="s">
        <v>103</v>
      </c>
      <c r="E81" s="35"/>
    </row>
    <row r="82" spans="1:5" ht="30">
      <c r="A82" s="128"/>
      <c r="B82" s="34">
        <v>54</v>
      </c>
      <c r="C82" s="14" t="s">
        <v>104</v>
      </c>
      <c r="D82" s="17" t="s">
        <v>105</v>
      </c>
      <c r="E82" s="35"/>
    </row>
    <row r="83" spans="1:5" ht="30">
      <c r="A83" s="128"/>
      <c r="B83" s="34">
        <v>55</v>
      </c>
      <c r="C83" s="14" t="s">
        <v>106</v>
      </c>
      <c r="D83" s="17" t="s">
        <v>107</v>
      </c>
      <c r="E83" s="35"/>
    </row>
    <row r="84" spans="1:5" ht="45">
      <c r="A84" s="128"/>
      <c r="B84" s="34">
        <v>56</v>
      </c>
      <c r="C84" s="16" t="s">
        <v>108</v>
      </c>
      <c r="D84" s="17" t="s">
        <v>109</v>
      </c>
      <c r="E84" s="35"/>
    </row>
    <row r="85" spans="1:5" ht="45">
      <c r="A85" s="128"/>
      <c r="B85" s="34">
        <v>57</v>
      </c>
      <c r="C85" s="14" t="s">
        <v>110</v>
      </c>
      <c r="D85" s="17" t="s">
        <v>111</v>
      </c>
      <c r="E85" s="35"/>
    </row>
    <row r="86" spans="1:5" ht="15">
      <c r="A86" s="128"/>
      <c r="B86" s="34">
        <v>58</v>
      </c>
      <c r="C86" s="14" t="s">
        <v>112</v>
      </c>
      <c r="D86" s="15" t="s">
        <v>113</v>
      </c>
      <c r="E86" s="35"/>
    </row>
    <row r="87" spans="1:5" ht="30.75" thickBot="1">
      <c r="A87" s="128"/>
      <c r="B87" s="34">
        <v>59</v>
      </c>
      <c r="C87" s="14" t="s">
        <v>81</v>
      </c>
      <c r="D87" s="17" t="s">
        <v>114</v>
      </c>
      <c r="E87" s="35"/>
    </row>
    <row r="88" spans="1:5" ht="15.75">
      <c r="A88" s="127" t="s">
        <v>115</v>
      </c>
      <c r="B88" s="37">
        <v>60</v>
      </c>
      <c r="C88" s="40" t="s">
        <v>115</v>
      </c>
      <c r="D88" s="41" t="s">
        <v>43</v>
      </c>
      <c r="E88" s="38"/>
    </row>
    <row r="89" spans="1:5" ht="15">
      <c r="A89" s="128"/>
      <c r="B89" s="34">
        <v>61</v>
      </c>
      <c r="C89" s="18" t="s">
        <v>116</v>
      </c>
      <c r="D89" s="19"/>
      <c r="E89" s="35"/>
    </row>
    <row r="90" spans="1:5" ht="15">
      <c r="A90" s="128"/>
      <c r="B90" s="34">
        <v>62</v>
      </c>
      <c r="C90" s="18" t="s">
        <v>117</v>
      </c>
      <c r="D90" s="19" t="s">
        <v>118</v>
      </c>
      <c r="E90" s="35"/>
    </row>
    <row r="91" spans="1:5" ht="15">
      <c r="A91" s="128"/>
      <c r="B91" s="34">
        <v>63</v>
      </c>
      <c r="C91" s="18" t="s">
        <v>119</v>
      </c>
      <c r="D91" s="19" t="s">
        <v>120</v>
      </c>
      <c r="E91" s="35"/>
    </row>
    <row r="92" spans="1:5" ht="15">
      <c r="A92" s="128"/>
      <c r="B92" s="34">
        <v>64</v>
      </c>
      <c r="C92" s="18"/>
      <c r="D92" s="19" t="s">
        <v>121</v>
      </c>
      <c r="E92" s="35"/>
    </row>
    <row r="93" spans="1:5" ht="15">
      <c r="A93" s="128"/>
      <c r="B93" s="34">
        <v>65</v>
      </c>
      <c r="C93" s="18"/>
      <c r="D93" s="19" t="s">
        <v>122</v>
      </c>
      <c r="E93" s="35"/>
    </row>
    <row r="94" spans="1:5" ht="15">
      <c r="A94" s="128"/>
      <c r="B94" s="34">
        <v>66</v>
      </c>
      <c r="C94" s="18" t="s">
        <v>123</v>
      </c>
      <c r="D94" s="19" t="s">
        <v>124</v>
      </c>
      <c r="E94" s="35"/>
    </row>
    <row r="95" spans="1:5" ht="15">
      <c r="A95" s="128"/>
      <c r="B95" s="34">
        <v>67</v>
      </c>
      <c r="C95" s="18" t="s">
        <v>125</v>
      </c>
      <c r="D95" s="19" t="s">
        <v>126</v>
      </c>
      <c r="E95" s="35"/>
    </row>
    <row r="96" spans="1:5" ht="15">
      <c r="A96" s="128"/>
      <c r="B96" s="34">
        <v>68</v>
      </c>
      <c r="C96" s="18" t="s">
        <v>127</v>
      </c>
      <c r="D96" s="19" t="s">
        <v>128</v>
      </c>
      <c r="E96" s="35"/>
    </row>
    <row r="97" spans="1:5" ht="15">
      <c r="A97" s="128"/>
      <c r="B97" s="34">
        <v>69</v>
      </c>
      <c r="C97" s="18" t="s">
        <v>129</v>
      </c>
      <c r="D97" s="19"/>
      <c r="E97" s="35"/>
    </row>
    <row r="98" spans="1:5" ht="15">
      <c r="A98" s="128"/>
      <c r="B98" s="34">
        <v>70</v>
      </c>
      <c r="C98" s="91" t="s">
        <v>130</v>
      </c>
      <c r="D98" s="19" t="s">
        <v>131</v>
      </c>
      <c r="E98" s="35"/>
    </row>
    <row r="99" spans="1:5" ht="15">
      <c r="A99" s="128"/>
      <c r="B99" s="34">
        <v>71</v>
      </c>
      <c r="C99" s="18" t="s">
        <v>132</v>
      </c>
      <c r="D99" s="19" t="s">
        <v>133</v>
      </c>
      <c r="E99" s="35"/>
    </row>
    <row r="100" spans="1:5" ht="15">
      <c r="A100" s="128"/>
      <c r="B100" s="34">
        <v>72</v>
      </c>
      <c r="C100" s="94" t="s">
        <v>134</v>
      </c>
      <c r="D100" s="19"/>
      <c r="E100" s="35"/>
    </row>
    <row r="101" spans="1:5" ht="30">
      <c r="A101" s="128"/>
      <c r="B101" s="34">
        <v>73</v>
      </c>
      <c r="C101" s="86" t="s">
        <v>135</v>
      </c>
      <c r="D101" s="19" t="s">
        <v>136</v>
      </c>
      <c r="E101" s="35"/>
    </row>
    <row r="102" spans="1:5" ht="15">
      <c r="A102" s="128"/>
      <c r="B102" s="34">
        <v>74</v>
      </c>
      <c r="C102" s="87" t="s">
        <v>138</v>
      </c>
      <c r="D102" s="19" t="s">
        <v>137</v>
      </c>
      <c r="E102" s="35"/>
    </row>
    <row r="103" spans="1:5" ht="15">
      <c r="A103" s="128"/>
      <c r="B103" s="34">
        <v>75</v>
      </c>
      <c r="C103" s="86" t="s">
        <v>139</v>
      </c>
      <c r="D103" s="19" t="s">
        <v>140</v>
      </c>
      <c r="E103" s="35"/>
    </row>
    <row r="104" spans="1:5" ht="15">
      <c r="A104" s="128"/>
      <c r="B104" s="34">
        <v>76</v>
      </c>
      <c r="C104" s="86" t="s">
        <v>141</v>
      </c>
      <c r="D104" s="19" t="s">
        <v>10</v>
      </c>
      <c r="E104" s="35"/>
    </row>
    <row r="105" spans="1:5" ht="15">
      <c r="A105" s="128"/>
      <c r="B105" s="34">
        <v>77</v>
      </c>
      <c r="C105" s="86" t="s">
        <v>142</v>
      </c>
      <c r="D105" s="19">
        <v>2</v>
      </c>
      <c r="E105" s="35"/>
    </row>
    <row r="106" spans="1:5" ht="15">
      <c r="A106" s="128"/>
      <c r="B106" s="34">
        <v>78</v>
      </c>
      <c r="C106" s="86" t="s">
        <v>143</v>
      </c>
      <c r="D106" s="19" t="s">
        <v>144</v>
      </c>
      <c r="E106" s="35"/>
    </row>
    <row r="107" spans="1:5" ht="15">
      <c r="A107" s="128"/>
      <c r="B107" s="34">
        <v>79</v>
      </c>
      <c r="C107" s="88" t="s">
        <v>145</v>
      </c>
      <c r="D107" s="19" t="s">
        <v>146</v>
      </c>
      <c r="E107" s="35"/>
    </row>
    <row r="108" spans="1:5" ht="15">
      <c r="A108" s="128"/>
      <c r="B108" s="34">
        <v>80</v>
      </c>
      <c r="C108" s="88" t="s">
        <v>147</v>
      </c>
      <c r="D108" s="19"/>
      <c r="E108" s="35"/>
    </row>
    <row r="109" spans="1:5" ht="30">
      <c r="A109" s="128"/>
      <c r="B109" s="34">
        <v>81</v>
      </c>
      <c r="C109" s="86" t="s">
        <v>148</v>
      </c>
      <c r="D109" s="19" t="s">
        <v>149</v>
      </c>
      <c r="E109" s="35"/>
    </row>
    <row r="110" spans="1:5" ht="15">
      <c r="A110" s="128"/>
      <c r="B110" s="34">
        <v>82</v>
      </c>
      <c r="C110" s="86" t="s">
        <v>150</v>
      </c>
      <c r="D110" s="19" t="s">
        <v>10</v>
      </c>
      <c r="E110" s="35"/>
    </row>
    <row r="111" spans="1:5" ht="30">
      <c r="A111" s="128"/>
      <c r="B111" s="34">
        <v>83</v>
      </c>
      <c r="C111" s="86" t="s">
        <v>151</v>
      </c>
      <c r="D111" s="19" t="s">
        <v>152</v>
      </c>
      <c r="E111" s="35"/>
    </row>
    <row r="112" spans="1:5" ht="15">
      <c r="A112" s="128"/>
      <c r="B112" s="34">
        <v>84</v>
      </c>
      <c r="C112" s="86" t="s">
        <v>153</v>
      </c>
      <c r="D112" s="19" t="s">
        <v>10</v>
      </c>
      <c r="E112" s="35"/>
    </row>
    <row r="113" spans="1:5" ht="15">
      <c r="A113" s="128"/>
      <c r="B113" s="34">
        <v>85</v>
      </c>
      <c r="C113" s="91" t="s">
        <v>154</v>
      </c>
      <c r="D113" s="19" t="s">
        <v>155</v>
      </c>
      <c r="E113" s="35"/>
    </row>
    <row r="114" spans="1:5" ht="15">
      <c r="A114" s="128"/>
      <c r="B114" s="34">
        <v>86</v>
      </c>
      <c r="C114" s="88" t="s">
        <v>156</v>
      </c>
      <c r="D114" s="19"/>
      <c r="E114" s="35"/>
    </row>
    <row r="115" spans="1:5" ht="15">
      <c r="A115" s="128"/>
      <c r="B115" s="34">
        <v>87</v>
      </c>
      <c r="C115" s="86" t="s">
        <v>156</v>
      </c>
      <c r="D115" s="19" t="s">
        <v>157</v>
      </c>
      <c r="E115" s="35"/>
    </row>
    <row r="116" spans="1:5" ht="15">
      <c r="A116" s="128"/>
      <c r="B116" s="34">
        <v>88</v>
      </c>
      <c r="C116" s="88" t="s">
        <v>158</v>
      </c>
      <c r="D116" s="19"/>
      <c r="E116" s="35"/>
    </row>
    <row r="117" spans="1:5" ht="15">
      <c r="A117" s="128"/>
      <c r="B117" s="34">
        <v>89</v>
      </c>
      <c r="C117" s="86" t="s">
        <v>159</v>
      </c>
      <c r="D117" s="19" t="s">
        <v>160</v>
      </c>
      <c r="E117" s="35"/>
    </row>
    <row r="118" spans="1:5" ht="15">
      <c r="A118" s="128"/>
      <c r="B118" s="34">
        <v>90</v>
      </c>
      <c r="C118" s="86" t="s">
        <v>161</v>
      </c>
      <c r="D118" s="19" t="s">
        <v>162</v>
      </c>
      <c r="E118" s="35"/>
    </row>
    <row r="119" spans="1:5" ht="15">
      <c r="A119" s="128"/>
      <c r="B119" s="34">
        <v>91</v>
      </c>
      <c r="C119" s="86" t="s">
        <v>163</v>
      </c>
      <c r="D119" s="19" t="s">
        <v>164</v>
      </c>
      <c r="E119" s="35"/>
    </row>
    <row r="120" spans="1:5" ht="15">
      <c r="A120" s="128"/>
      <c r="B120" s="34">
        <v>92</v>
      </c>
      <c r="C120" s="86" t="s">
        <v>165</v>
      </c>
      <c r="D120" s="19" t="s">
        <v>166</v>
      </c>
      <c r="E120" s="35"/>
    </row>
    <row r="121" spans="1:5" ht="15">
      <c r="A121" s="128"/>
      <c r="B121" s="34">
        <v>93</v>
      </c>
      <c r="C121" s="86" t="s">
        <v>167</v>
      </c>
      <c r="D121" s="19" t="s">
        <v>168</v>
      </c>
      <c r="E121" s="35"/>
    </row>
    <row r="122" spans="1:5" ht="15">
      <c r="A122" s="128"/>
      <c r="B122" s="34">
        <v>94</v>
      </c>
      <c r="C122" s="88" t="s">
        <v>169</v>
      </c>
      <c r="D122" s="19"/>
      <c r="E122" s="35"/>
    </row>
    <row r="123" spans="1:5" ht="15">
      <c r="A123" s="128"/>
      <c r="B123" s="34">
        <v>95</v>
      </c>
      <c r="C123" s="86" t="s">
        <v>170</v>
      </c>
      <c r="D123" s="19" t="s">
        <v>171</v>
      </c>
      <c r="E123" s="35"/>
    </row>
    <row r="124" spans="1:5" ht="15">
      <c r="A124" s="128"/>
      <c r="B124" s="34">
        <v>96</v>
      </c>
      <c r="C124" s="86" t="s">
        <v>172</v>
      </c>
      <c r="D124" s="19" t="s">
        <v>173</v>
      </c>
      <c r="E124" s="35"/>
    </row>
    <row r="125" spans="1:5" ht="15">
      <c r="A125" s="128"/>
      <c r="B125" s="34">
        <v>97</v>
      </c>
      <c r="C125" s="86" t="s">
        <v>174</v>
      </c>
      <c r="D125" s="19" t="s">
        <v>175</v>
      </c>
      <c r="E125" s="35"/>
    </row>
    <row r="126" spans="1:5" ht="15">
      <c r="A126" s="128"/>
      <c r="B126" s="34">
        <v>98</v>
      </c>
      <c r="C126" s="86" t="s">
        <v>176</v>
      </c>
      <c r="D126" s="19" t="s">
        <v>177</v>
      </c>
      <c r="E126" s="35"/>
    </row>
    <row r="127" spans="1:5" ht="15">
      <c r="A127" s="128"/>
      <c r="B127" s="34">
        <v>99</v>
      </c>
      <c r="C127" s="89" t="s">
        <v>178</v>
      </c>
      <c r="D127" s="19" t="s">
        <v>179</v>
      </c>
      <c r="E127" s="35"/>
    </row>
    <row r="128" spans="1:5" ht="15">
      <c r="A128" s="128"/>
      <c r="B128" s="34">
        <v>100</v>
      </c>
      <c r="C128" s="90" t="s">
        <v>180</v>
      </c>
      <c r="D128" s="19"/>
      <c r="E128" s="35"/>
    </row>
    <row r="129" spans="1:5" ht="15">
      <c r="A129" s="128"/>
      <c r="B129" s="133">
        <v>101</v>
      </c>
      <c r="C129" s="130" t="s">
        <v>185</v>
      </c>
      <c r="D129" s="19" t="s">
        <v>181</v>
      </c>
      <c r="E129" s="35"/>
    </row>
    <row r="130" spans="1:5" ht="15">
      <c r="A130" s="128"/>
      <c r="B130" s="134"/>
      <c r="C130" s="131"/>
      <c r="D130" s="19" t="s">
        <v>182</v>
      </c>
      <c r="E130" s="35"/>
    </row>
    <row r="131" spans="1:5" ht="15">
      <c r="A131" s="128"/>
      <c r="B131" s="134"/>
      <c r="C131" s="131"/>
      <c r="D131" s="19" t="s">
        <v>183</v>
      </c>
      <c r="E131" s="35"/>
    </row>
    <row r="132" spans="1:5" ht="15">
      <c r="A132" s="128"/>
      <c r="B132" s="135"/>
      <c r="C132" s="132"/>
      <c r="D132" s="19" t="s">
        <v>184</v>
      </c>
      <c r="E132" s="35"/>
    </row>
    <row r="133" spans="1:5" ht="45.75" thickBot="1">
      <c r="A133" s="129"/>
      <c r="B133" s="36">
        <v>102</v>
      </c>
      <c r="C133" s="92" t="s">
        <v>81</v>
      </c>
      <c r="D133" s="42" t="s">
        <v>186</v>
      </c>
      <c r="E133" s="39"/>
    </row>
    <row r="134" spans="1:5" ht="15.75">
      <c r="A134" s="127" t="s">
        <v>201</v>
      </c>
      <c r="B134" s="37">
        <v>103</v>
      </c>
      <c r="C134" s="40" t="s">
        <v>201</v>
      </c>
      <c r="D134" s="41"/>
      <c r="E134" s="38"/>
    </row>
    <row r="135" spans="1:5" ht="15" customHeight="1">
      <c r="A135" s="128"/>
      <c r="B135" s="34">
        <v>104</v>
      </c>
      <c r="C135" s="88" t="s">
        <v>202</v>
      </c>
      <c r="D135" s="19"/>
      <c r="E135" s="35"/>
    </row>
    <row r="136" spans="1:5" ht="15" customHeight="1">
      <c r="A136" s="128"/>
      <c r="B136" s="34">
        <v>105</v>
      </c>
      <c r="C136" s="86" t="s">
        <v>203</v>
      </c>
      <c r="D136" s="19"/>
      <c r="E136" s="35"/>
    </row>
    <row r="137" spans="1:5" ht="15" customHeight="1">
      <c r="A137" s="128"/>
      <c r="B137" s="34">
        <v>106</v>
      </c>
      <c r="C137" s="86" t="s">
        <v>204</v>
      </c>
      <c r="D137" s="19"/>
      <c r="E137" s="35"/>
    </row>
    <row r="138" spans="1:5" ht="15" customHeight="1">
      <c r="A138" s="128"/>
      <c r="B138" s="34">
        <v>107</v>
      </c>
      <c r="C138" s="86" t="s">
        <v>205</v>
      </c>
      <c r="D138" s="19"/>
      <c r="E138" s="35"/>
    </row>
    <row r="139" spans="1:5" ht="15" customHeight="1">
      <c r="A139" s="128"/>
      <c r="B139" s="34">
        <v>108</v>
      </c>
      <c r="C139" s="86" t="s">
        <v>206</v>
      </c>
      <c r="D139" s="19"/>
      <c r="E139" s="35"/>
    </row>
    <row r="140" spans="1:5" ht="15" customHeight="1">
      <c r="A140" s="128"/>
      <c r="B140" s="34">
        <v>109</v>
      </c>
      <c r="C140" s="86" t="s">
        <v>207</v>
      </c>
      <c r="D140" s="19"/>
      <c r="E140" s="35"/>
    </row>
    <row r="141" spans="1:5" ht="15" customHeight="1">
      <c r="A141" s="128"/>
      <c r="B141" s="34">
        <v>110</v>
      </c>
      <c r="C141" s="86" t="s">
        <v>208</v>
      </c>
      <c r="D141" s="19"/>
      <c r="E141" s="35"/>
    </row>
    <row r="142" spans="1:5" ht="15" customHeight="1">
      <c r="A142" s="128"/>
      <c r="B142" s="34">
        <v>111</v>
      </c>
      <c r="C142" s="86" t="s">
        <v>209</v>
      </c>
      <c r="D142" s="19"/>
      <c r="E142" s="35"/>
    </row>
    <row r="143" spans="1:5" ht="15" customHeight="1">
      <c r="A143" s="128"/>
      <c r="B143" s="34">
        <v>112</v>
      </c>
      <c r="C143" s="86" t="s">
        <v>210</v>
      </c>
      <c r="D143" s="19"/>
      <c r="E143" s="35"/>
    </row>
    <row r="144" spans="1:5" ht="15" customHeight="1">
      <c r="A144" s="128"/>
      <c r="B144" s="34">
        <v>113</v>
      </c>
      <c r="C144" s="86" t="s">
        <v>211</v>
      </c>
      <c r="D144" s="19"/>
      <c r="E144" s="35"/>
    </row>
    <row r="145" spans="1:5" ht="15" customHeight="1">
      <c r="A145" s="128"/>
      <c r="B145" s="34">
        <v>114</v>
      </c>
      <c r="C145" s="86" t="s">
        <v>212</v>
      </c>
      <c r="D145" s="19"/>
      <c r="E145" s="35"/>
    </row>
    <row r="146" spans="1:5" ht="15" customHeight="1">
      <c r="A146" s="128"/>
      <c r="B146" s="34">
        <v>115</v>
      </c>
      <c r="C146" s="86" t="s">
        <v>213</v>
      </c>
      <c r="D146" s="19"/>
      <c r="E146" s="35"/>
    </row>
    <row r="147" spans="1:5" ht="60">
      <c r="A147" s="128"/>
      <c r="B147" s="34">
        <v>116</v>
      </c>
      <c r="C147" s="189" t="s">
        <v>228</v>
      </c>
      <c r="D147" s="19"/>
      <c r="E147" s="35"/>
    </row>
    <row r="148" spans="1:5" ht="45.75" thickBot="1">
      <c r="A148" s="129"/>
      <c r="B148" s="36">
        <v>117</v>
      </c>
      <c r="C148" s="190" t="s">
        <v>227</v>
      </c>
      <c r="D148" s="42"/>
      <c r="E148" s="39"/>
    </row>
  </sheetData>
  <mergeCells count="26">
    <mergeCell ref="A14:B14"/>
    <mergeCell ref="A15:B15"/>
    <mergeCell ref="B31:B38"/>
    <mergeCell ref="C31:C38"/>
    <mergeCell ref="C39:C43"/>
    <mergeCell ref="B39:B43"/>
    <mergeCell ref="A18:A44"/>
    <mergeCell ref="A134:A148"/>
    <mergeCell ref="C129:C132"/>
    <mergeCell ref="B129:B132"/>
    <mergeCell ref="A45:A67"/>
    <mergeCell ref="A68:A87"/>
    <mergeCell ref="A88:A133"/>
    <mergeCell ref="A13:B13"/>
    <mergeCell ref="C13:E13"/>
    <mergeCell ref="D2:E3"/>
    <mergeCell ref="A6:B6"/>
    <mergeCell ref="D6:D7"/>
    <mergeCell ref="E6:E7"/>
    <mergeCell ref="A7:B7"/>
    <mergeCell ref="A8:B8"/>
    <mergeCell ref="D9:E9"/>
    <mergeCell ref="A10:B10"/>
    <mergeCell ref="C10:E10"/>
    <mergeCell ref="A12:B12"/>
    <mergeCell ref="C12:E12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D3D2-F289-45F2-8B80-F36CF7722013}">
  <sheetPr>
    <pageSetUpPr fitToPage="1"/>
  </sheetPr>
  <dimension ref="A1:L34"/>
  <sheetViews>
    <sheetView topLeftCell="A6" workbookViewId="0">
      <selection activeCell="J19" sqref="J19"/>
    </sheetView>
  </sheetViews>
  <sheetFormatPr defaultColWidth="7.75" defaultRowHeight="12.75"/>
  <cols>
    <col min="1" max="1" width="5.25" style="44" customWidth="1"/>
    <col min="2" max="2" width="24.625" style="44" customWidth="1"/>
    <col min="3" max="3" width="5.25" style="70" customWidth="1"/>
    <col min="4" max="4" width="20.875" style="70" customWidth="1"/>
    <col min="5" max="5" width="10.75" style="71" customWidth="1"/>
    <col min="6" max="6" width="7.125" style="44" customWidth="1"/>
    <col min="7" max="7" width="10.75" style="72" customWidth="1"/>
    <col min="8" max="10" width="10.75" style="44" customWidth="1"/>
    <col min="11" max="16384" width="7.75" style="44"/>
  </cols>
  <sheetData>
    <row r="1" spans="1:12" ht="18.75">
      <c r="A1" s="170" t="s">
        <v>21</v>
      </c>
      <c r="B1" s="170"/>
      <c r="C1" s="171"/>
      <c r="D1" s="171"/>
      <c r="E1" s="171"/>
      <c r="F1" s="172" t="s">
        <v>22</v>
      </c>
      <c r="G1" s="172"/>
      <c r="H1" s="173"/>
      <c r="I1" s="173"/>
      <c r="J1" s="173"/>
    </row>
    <row r="2" spans="1:12" ht="21">
      <c r="A2" s="174" t="s">
        <v>6</v>
      </c>
      <c r="B2" s="175"/>
      <c r="C2" s="175"/>
      <c r="D2" s="175"/>
      <c r="E2" s="175"/>
      <c r="F2" s="175"/>
      <c r="G2" s="174" t="s">
        <v>23</v>
      </c>
      <c r="H2" s="174"/>
      <c r="I2" s="174"/>
      <c r="J2" s="174"/>
    </row>
    <row r="3" spans="1:12" ht="16.5" thickBot="1">
      <c r="A3" s="177" t="s">
        <v>8</v>
      </c>
      <c r="B3" s="178"/>
      <c r="C3" s="178"/>
      <c r="D3" s="178"/>
      <c r="E3" s="178"/>
      <c r="F3" s="178"/>
      <c r="G3" s="176"/>
      <c r="H3" s="176"/>
      <c r="I3" s="176"/>
      <c r="J3" s="176"/>
    </row>
    <row r="4" spans="1:12" ht="18.75">
      <c r="C4" s="43"/>
      <c r="D4" s="43"/>
      <c r="E4" s="43"/>
      <c r="F4" s="45"/>
      <c r="G4" s="45"/>
      <c r="H4" s="45"/>
      <c r="I4" s="45"/>
      <c r="J4" s="45"/>
    </row>
    <row r="5" spans="1:12" ht="21.75" customHeight="1">
      <c r="A5" s="179" t="s">
        <v>24</v>
      </c>
      <c r="B5" s="179"/>
      <c r="C5" s="179"/>
      <c r="D5" s="179"/>
      <c r="E5" s="179"/>
      <c r="F5" s="179"/>
      <c r="G5" s="179"/>
      <c r="H5" s="179"/>
      <c r="I5" s="179"/>
      <c r="J5" s="179"/>
    </row>
    <row r="6" spans="1:12" ht="21.75" customHeight="1">
      <c r="A6" s="115" t="s">
        <v>13</v>
      </c>
      <c r="B6" s="115"/>
      <c r="C6" s="180"/>
      <c r="D6" s="180"/>
      <c r="E6" s="180"/>
      <c r="F6" s="180"/>
      <c r="G6" s="181" t="s">
        <v>25</v>
      </c>
      <c r="H6" s="182"/>
      <c r="I6" s="185"/>
      <c r="J6" s="186"/>
    </row>
    <row r="7" spans="1:12" ht="21.75" customHeight="1">
      <c r="A7" s="115" t="s">
        <v>15</v>
      </c>
      <c r="B7" s="115"/>
      <c r="C7" s="180"/>
      <c r="D7" s="180"/>
      <c r="E7" s="180"/>
      <c r="F7" s="180"/>
      <c r="G7" s="183"/>
      <c r="H7" s="184"/>
      <c r="I7" s="187"/>
      <c r="J7" s="188"/>
    </row>
    <row r="8" spans="1:12" ht="23.25" customHeight="1">
      <c r="A8" s="115" t="s">
        <v>2</v>
      </c>
      <c r="B8" s="115"/>
      <c r="C8" s="180"/>
      <c r="D8" s="180"/>
      <c r="E8" s="180"/>
      <c r="F8" s="180"/>
      <c r="G8" s="159" t="s">
        <v>26</v>
      </c>
      <c r="H8" s="160"/>
      <c r="I8" s="161"/>
      <c r="J8" s="161"/>
    </row>
    <row r="9" spans="1:12" ht="18" customHeight="1">
      <c r="A9" s="162" t="s">
        <v>27</v>
      </c>
      <c r="B9" s="162"/>
      <c r="C9" s="163"/>
      <c r="D9" s="164"/>
      <c r="E9" s="164"/>
      <c r="F9" s="165"/>
      <c r="G9" s="166" t="s">
        <v>28</v>
      </c>
      <c r="H9" s="166"/>
      <c r="I9" s="167"/>
      <c r="J9" s="168"/>
    </row>
    <row r="10" spans="1:12" ht="15.75">
      <c r="A10" s="46"/>
      <c r="B10" s="46"/>
      <c r="C10" s="47"/>
      <c r="D10"/>
      <c r="E10"/>
      <c r="F10"/>
      <c r="G10" s="48"/>
      <c r="H10" s="48"/>
      <c r="I10" s="49"/>
      <c r="J10" s="50"/>
    </row>
    <row r="11" spans="1:12" ht="38.25">
      <c r="A11" s="146" t="s">
        <v>29</v>
      </c>
      <c r="B11" s="148" t="s">
        <v>7</v>
      </c>
      <c r="C11" s="150" t="s">
        <v>30</v>
      </c>
      <c r="D11" s="150" t="s">
        <v>31</v>
      </c>
      <c r="E11" s="153" t="s">
        <v>32</v>
      </c>
      <c r="F11" s="154"/>
      <c r="G11" s="154"/>
      <c r="H11" s="154"/>
      <c r="I11" s="52" t="s">
        <v>33</v>
      </c>
      <c r="J11" s="52" t="s">
        <v>33</v>
      </c>
      <c r="K11" s="53"/>
      <c r="L11" s="53"/>
    </row>
    <row r="12" spans="1:12" ht="22.5" customHeight="1">
      <c r="A12" s="147"/>
      <c r="B12" s="149"/>
      <c r="C12" s="151"/>
      <c r="D12" s="152"/>
      <c r="E12" s="54" t="s">
        <v>34</v>
      </c>
      <c r="F12" s="51" t="s">
        <v>35</v>
      </c>
      <c r="G12" s="55" t="s">
        <v>5</v>
      </c>
      <c r="H12" s="56" t="s">
        <v>36</v>
      </c>
      <c r="I12" s="56" t="s">
        <v>37</v>
      </c>
      <c r="J12" s="56" t="s">
        <v>36</v>
      </c>
      <c r="K12" s="53"/>
      <c r="L12" s="53"/>
    </row>
    <row r="13" spans="1:12" ht="39.75" customHeight="1">
      <c r="A13" s="57">
        <v>1</v>
      </c>
      <c r="B13" s="58" t="s">
        <v>39</v>
      </c>
      <c r="C13" s="59">
        <v>2</v>
      </c>
      <c r="D13" s="60"/>
      <c r="E13" s="61">
        <v>0</v>
      </c>
      <c r="F13" s="62">
        <v>23</v>
      </c>
      <c r="G13" s="63">
        <f>E13/100*23</f>
        <v>0</v>
      </c>
      <c r="H13" s="63">
        <f t="shared" ref="H13:H16" si="0">E13+G13</f>
        <v>0</v>
      </c>
      <c r="I13" s="63">
        <f t="shared" ref="I13:I16" si="1">E13*C13</f>
        <v>0</v>
      </c>
      <c r="J13" s="64">
        <f t="shared" ref="J13:J16" si="2">H13*C13</f>
        <v>0</v>
      </c>
      <c r="K13" s="53"/>
      <c r="L13" s="53"/>
    </row>
    <row r="14" spans="1:12" ht="39.75" customHeight="1">
      <c r="A14" s="57">
        <v>2</v>
      </c>
      <c r="B14" s="58" t="s">
        <v>40</v>
      </c>
      <c r="C14" s="59">
        <v>2</v>
      </c>
      <c r="D14" s="60"/>
      <c r="E14" s="61">
        <v>0</v>
      </c>
      <c r="F14" s="62">
        <v>23</v>
      </c>
      <c r="G14" s="63">
        <f>E14/100*23</f>
        <v>0</v>
      </c>
      <c r="H14" s="63">
        <f t="shared" si="0"/>
        <v>0</v>
      </c>
      <c r="I14" s="63">
        <f t="shared" si="1"/>
        <v>0</v>
      </c>
      <c r="J14" s="64">
        <f t="shared" si="2"/>
        <v>0</v>
      </c>
      <c r="K14" s="53"/>
      <c r="L14" s="53"/>
    </row>
    <row r="15" spans="1:12" ht="39.75" customHeight="1">
      <c r="A15" s="57">
        <v>3</v>
      </c>
      <c r="B15" s="58" t="s">
        <v>41</v>
      </c>
      <c r="C15" s="59">
        <v>1</v>
      </c>
      <c r="D15" s="60"/>
      <c r="E15" s="61">
        <v>0</v>
      </c>
      <c r="F15" s="62">
        <v>23</v>
      </c>
      <c r="G15" s="63">
        <f>E15/100*23</f>
        <v>0</v>
      </c>
      <c r="H15" s="63">
        <f t="shared" si="0"/>
        <v>0</v>
      </c>
      <c r="I15" s="63">
        <f t="shared" si="1"/>
        <v>0</v>
      </c>
      <c r="J15" s="64">
        <f t="shared" si="2"/>
        <v>0</v>
      </c>
      <c r="K15" s="53"/>
      <c r="L15" s="53"/>
    </row>
    <row r="16" spans="1:12" ht="39.75" customHeight="1">
      <c r="A16" s="57">
        <v>4</v>
      </c>
      <c r="B16" s="58" t="s">
        <v>42</v>
      </c>
      <c r="C16" s="59">
        <v>2</v>
      </c>
      <c r="D16" s="60"/>
      <c r="E16" s="61">
        <v>0</v>
      </c>
      <c r="F16" s="62">
        <v>23</v>
      </c>
      <c r="G16" s="63">
        <f>E16/100*23</f>
        <v>0</v>
      </c>
      <c r="H16" s="63">
        <f t="shared" si="0"/>
        <v>0</v>
      </c>
      <c r="I16" s="63">
        <f t="shared" si="1"/>
        <v>0</v>
      </c>
      <c r="J16" s="64">
        <f t="shared" si="2"/>
        <v>0</v>
      </c>
      <c r="K16" s="53"/>
      <c r="L16" s="53"/>
    </row>
    <row r="17" spans="1:12" ht="39.75" customHeight="1">
      <c r="A17" s="57">
        <v>5</v>
      </c>
      <c r="B17" s="58" t="s">
        <v>215</v>
      </c>
      <c r="C17" s="59">
        <v>1</v>
      </c>
      <c r="D17" s="60"/>
      <c r="E17" s="61">
        <v>0</v>
      </c>
      <c r="F17" s="62">
        <v>23</v>
      </c>
      <c r="G17" s="63">
        <f>E17/100*23</f>
        <v>0</v>
      </c>
      <c r="H17" s="63">
        <f t="shared" ref="H17" si="3">E17+G17</f>
        <v>0</v>
      </c>
      <c r="I17" s="63">
        <f t="shared" ref="I17" si="4">E17*C17</f>
        <v>0</v>
      </c>
      <c r="J17" s="64">
        <f t="shared" ref="J17" si="5">H17*C17</f>
        <v>0</v>
      </c>
      <c r="K17" s="53"/>
      <c r="L17" s="53"/>
    </row>
    <row r="18" spans="1:12" ht="30.95" customHeight="1">
      <c r="A18" s="65"/>
      <c r="B18" s="155" t="s">
        <v>38</v>
      </c>
      <c r="C18" s="156"/>
      <c r="D18" s="156"/>
      <c r="E18" s="156"/>
      <c r="F18" s="156"/>
      <c r="G18" s="156"/>
      <c r="H18" s="157"/>
      <c r="I18" s="64">
        <f>SUM(I13:I17)</f>
        <v>0</v>
      </c>
      <c r="J18" s="64">
        <f>SUM(J13:J17)</f>
        <v>0</v>
      </c>
      <c r="K18" s="53"/>
      <c r="L18" s="53"/>
    </row>
    <row r="19" spans="1:12" ht="15.75">
      <c r="A19" s="53"/>
      <c r="B19" s="66"/>
      <c r="C19" s="67"/>
      <c r="D19" s="67"/>
      <c r="E19" s="68"/>
      <c r="F19" s="53"/>
      <c r="G19" s="69"/>
      <c r="H19" s="53"/>
      <c r="I19" s="53"/>
      <c r="J19" s="53"/>
      <c r="K19" s="53"/>
      <c r="L19" s="53"/>
    </row>
    <row r="20" spans="1:12" ht="15.75">
      <c r="A20" s="99" t="s">
        <v>216</v>
      </c>
      <c r="B20" s="100"/>
      <c r="C20" s="101"/>
      <c r="D20" s="101"/>
      <c r="E20" s="102"/>
      <c r="F20" s="53"/>
      <c r="G20" s="69"/>
      <c r="H20" s="53"/>
      <c r="I20" s="53"/>
      <c r="J20" s="53"/>
      <c r="K20" s="53"/>
      <c r="L20" s="53"/>
    </row>
    <row r="21" spans="1:12" ht="15.75">
      <c r="A21" s="158" t="s">
        <v>217</v>
      </c>
      <c r="B21" s="158"/>
      <c r="C21" s="158"/>
      <c r="D21" s="158"/>
      <c r="E21" s="158"/>
      <c r="F21" s="53"/>
      <c r="G21" s="69"/>
      <c r="H21" s="53"/>
      <c r="I21" s="53"/>
      <c r="J21" s="53"/>
      <c r="K21" s="53"/>
      <c r="L21" s="53"/>
    </row>
    <row r="22" spans="1:12" ht="15.75">
      <c r="A22" s="158"/>
      <c r="B22" s="158"/>
      <c r="C22" s="158"/>
      <c r="D22" s="158"/>
      <c r="E22" s="158"/>
      <c r="F22" s="145"/>
      <c r="G22" s="145"/>
      <c r="H22" s="145"/>
      <c r="I22" s="145"/>
      <c r="J22" s="145"/>
      <c r="K22" s="53"/>
      <c r="L22" s="53"/>
    </row>
    <row r="23" spans="1:12" ht="15.75">
      <c r="A23" s="103"/>
      <c r="B23" s="104"/>
      <c r="C23" s="101"/>
      <c r="D23" s="101"/>
      <c r="E23" s="102"/>
      <c r="F23" s="53"/>
      <c r="G23" s="69"/>
      <c r="H23" s="53"/>
      <c r="I23" s="53"/>
      <c r="J23" s="53"/>
      <c r="K23" s="53"/>
      <c r="L23" s="53"/>
    </row>
    <row r="24" spans="1:12" ht="15.75">
      <c r="A24" s="169" t="s">
        <v>218</v>
      </c>
      <c r="B24" s="169"/>
      <c r="C24" s="101"/>
      <c r="D24" s="101"/>
      <c r="E24" s="102"/>
      <c r="F24" s="53"/>
      <c r="G24" s="69"/>
      <c r="H24" s="53"/>
      <c r="I24" s="53"/>
      <c r="J24" s="53"/>
      <c r="K24" s="53"/>
      <c r="L24" s="53"/>
    </row>
    <row r="25" spans="1:12" ht="15.75">
      <c r="A25" s="103" t="s">
        <v>219</v>
      </c>
      <c r="B25" s="104"/>
      <c r="C25" s="101"/>
      <c r="D25" s="101"/>
      <c r="E25" s="102"/>
      <c r="F25" s="53"/>
      <c r="G25" s="53"/>
      <c r="H25" s="53"/>
      <c r="I25" s="53"/>
      <c r="J25" s="53"/>
      <c r="K25" s="53"/>
      <c r="L25" s="53"/>
    </row>
    <row r="26" spans="1:12" ht="15.75">
      <c r="A26" s="103"/>
      <c r="B26" s="104"/>
      <c r="C26" s="101"/>
      <c r="D26" s="101"/>
      <c r="E26" s="102"/>
      <c r="F26" s="53"/>
      <c r="G26" s="69"/>
      <c r="H26" s="53"/>
      <c r="I26" s="53"/>
      <c r="J26" s="53"/>
      <c r="K26" s="53"/>
      <c r="L26" s="53"/>
    </row>
    <row r="27" spans="1:12" ht="15.75">
      <c r="A27" s="103" t="s">
        <v>220</v>
      </c>
      <c r="B27" s="104"/>
      <c r="C27" s="101"/>
      <c r="D27" s="101"/>
      <c r="E27" s="102"/>
      <c r="F27" s="53"/>
      <c r="G27" s="69"/>
      <c r="H27" s="53"/>
      <c r="I27" s="53"/>
      <c r="J27" s="53"/>
      <c r="K27" s="53"/>
      <c r="L27" s="53"/>
    </row>
    <row r="28" spans="1:12" ht="15">
      <c r="A28" s="103" t="s">
        <v>221</v>
      </c>
      <c r="B28" s="104"/>
      <c r="C28" s="101"/>
      <c r="D28" s="101"/>
      <c r="E28" s="102"/>
    </row>
    <row r="29" spans="1:12" ht="15">
      <c r="A29" s="103" t="s">
        <v>222</v>
      </c>
      <c r="B29" s="104"/>
      <c r="C29" s="101"/>
      <c r="D29" s="101"/>
      <c r="E29" s="102"/>
    </row>
    <row r="30" spans="1:12" ht="15.75">
      <c r="A30" s="105"/>
      <c r="B30" s="106"/>
      <c r="C30" s="107"/>
      <c r="D30" s="96"/>
      <c r="E30" s="97"/>
    </row>
    <row r="31" spans="1:12" ht="15.75">
      <c r="A31" s="103"/>
      <c r="B31" s="108"/>
      <c r="C31" s="109"/>
      <c r="D31" s="98"/>
      <c r="E31" s="98"/>
    </row>
    <row r="32" spans="1:12" ht="15.75">
      <c r="A32" s="103" t="s">
        <v>223</v>
      </c>
      <c r="B32" s="103"/>
      <c r="C32" s="101"/>
      <c r="D32" s="96"/>
      <c r="E32" s="97"/>
    </row>
    <row r="33" spans="1:5" ht="15.75">
      <c r="A33" s="103" t="s">
        <v>224</v>
      </c>
      <c r="B33" s="103"/>
      <c r="C33" s="101"/>
      <c r="D33" s="96"/>
      <c r="E33" s="97"/>
    </row>
    <row r="34" spans="1:5" ht="15">
      <c r="A34" s="105"/>
      <c r="B34" s="105"/>
      <c r="C34" s="107"/>
      <c r="D34" s="95"/>
      <c r="E34" s="95"/>
    </row>
  </sheetData>
  <mergeCells count="30">
    <mergeCell ref="A24:B24"/>
    <mergeCell ref="A1:B1"/>
    <mergeCell ref="C1:E1"/>
    <mergeCell ref="F1:J1"/>
    <mergeCell ref="A2:F2"/>
    <mergeCell ref="G2:J3"/>
    <mergeCell ref="A3:F3"/>
    <mergeCell ref="A5:J5"/>
    <mergeCell ref="A6:B6"/>
    <mergeCell ref="C6:F6"/>
    <mergeCell ref="G6:H7"/>
    <mergeCell ref="I6:J7"/>
    <mergeCell ref="A7:B7"/>
    <mergeCell ref="C7:F7"/>
    <mergeCell ref="A8:B8"/>
    <mergeCell ref="C8:F8"/>
    <mergeCell ref="G8:H8"/>
    <mergeCell ref="I8:J8"/>
    <mergeCell ref="A9:B9"/>
    <mergeCell ref="C9:F9"/>
    <mergeCell ref="G9:H9"/>
    <mergeCell ref="I9:J9"/>
    <mergeCell ref="F22:J22"/>
    <mergeCell ref="A11:A12"/>
    <mergeCell ref="B11:B12"/>
    <mergeCell ref="C11:C12"/>
    <mergeCell ref="D11:D12"/>
    <mergeCell ref="E11:H11"/>
    <mergeCell ref="B18:H18"/>
    <mergeCell ref="A21:E2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'Technická špecifikácia'!Názvy_tlače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</dc:creator>
  <cp:lastModifiedBy>Fakultná nemocnica Trenčín</cp:lastModifiedBy>
  <cp:lastPrinted>2025-06-05T10:23:01Z</cp:lastPrinted>
  <dcterms:created xsi:type="dcterms:W3CDTF">2018-02-02T20:22:52Z</dcterms:created>
  <dcterms:modified xsi:type="dcterms:W3CDTF">2025-07-08T08:45:38Z</dcterms:modified>
</cp:coreProperties>
</file>