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n44549\Desktop\RTG prístroj, C-rameno\"/>
    </mc:Choice>
  </mc:AlternateContent>
  <xr:revisionPtr revIDLastSave="0" documentId="13_ncr:1_{6F86D7F9-4649-4501-8762-1C9B132C9B02}" xr6:coauthVersionLast="36" xr6:coauthVersionMax="36" xr10:uidLastSave="{00000000-0000-0000-0000-000000000000}"/>
  <bookViews>
    <workbookView xWindow="-120" yWindow="-120" windowWidth="24240" windowHeight="13140" xr2:uid="{00000000-000D-0000-FFFF-FFFF00000000}"/>
  </bookViews>
  <sheets>
    <sheet name="Špecifikácia-časť 3" sheetId="8" r:id="rId1"/>
    <sheet name="Kalkulácia ceny-časť 3" sheetId="9" r:id="rId2"/>
    <sheet name="Špecifikácia-časť 4" sheetId="10" r:id="rId3"/>
    <sheet name="Kalkulácia ceny-časť 4" sheetId="11" r:id="rId4"/>
  </sheets>
  <definedNames>
    <definedName name="_xlnm.Print_Area" localSheetId="1">'Kalkulácia ceny-časť 3'!$A$1:$N$28</definedName>
    <definedName name="_xlnm.Print_Area" localSheetId="3">'Kalkulácia ceny-časť 4'!$A$1:$N$17</definedName>
    <definedName name="_xlnm.Print_Area" localSheetId="0">'Špecifikácia-časť 3'!$A$1:$E$173</definedName>
    <definedName name="_xlnm.Print_Area" localSheetId="2">'Špecifikácia-časť 4'!$A$1:$H$153</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9" l="1"/>
  <c r="N17" i="9"/>
  <c r="M17" i="9"/>
  <c r="M6" i="11" l="1"/>
  <c r="N6" i="11" s="1"/>
  <c r="L6" i="11"/>
  <c r="K6" i="11"/>
  <c r="I6" i="11"/>
  <c r="J6" i="11" s="1"/>
  <c r="L6" i="9" l="1"/>
  <c r="K6" i="9"/>
  <c r="I6" i="9"/>
  <c r="J6" i="9" s="1"/>
  <c r="M6" i="9" l="1"/>
  <c r="N6" i="9" s="1"/>
</calcChain>
</file>

<file path=xl/sharedStrings.xml><?xml version="1.0" encoding="utf-8"?>
<sst xmlns="http://schemas.openxmlformats.org/spreadsheetml/2006/main" count="539" uniqueCount="359">
  <si>
    <t xml:space="preserve">Požadované minimálne technické vlastnosti, parametre a hodnoty predmetu zákazky
</t>
  </si>
  <si>
    <t>ks</t>
  </si>
  <si>
    <t>1. VŠEOBECNÁ ŠPECIFIKÁCIA PREDMETU ZÁKAZKY</t>
  </si>
  <si>
    <t xml:space="preserve">akceptujem / neakceptujem </t>
  </si>
  <si>
    <t>1.2 CPV:</t>
  </si>
  <si>
    <t>1.3 Druh:</t>
  </si>
  <si>
    <t>1.</t>
  </si>
  <si>
    <t>Príloha č. 1</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</si>
  <si>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</si>
  <si>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</si>
  <si>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</si>
  <si>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</si>
  <si>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</si>
  <si>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</si>
  <si>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</si>
  <si>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</si>
  <si>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</si>
  <si>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</si>
  <si>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</si>
  <si>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</si>
  <si>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</si>
  <si>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</si>
  <si>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</si>
  <si>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</si>
  <si>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</si>
  <si>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</si>
  <si>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</si>
  <si>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</si>
  <si>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</si>
  <si>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</si>
  <si>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</si>
  <si>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</si>
  <si>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8.</t>
  </si>
  <si>
    <t>9.</t>
  </si>
  <si>
    <t>10.</t>
  </si>
  <si>
    <t>2.1.</t>
  </si>
  <si>
    <t>2.2.</t>
  </si>
  <si>
    <t>v pracovných dňoch,</t>
  </si>
  <si>
    <t>2.3.</t>
  </si>
  <si>
    <t>2.4.</t>
  </si>
  <si>
    <t>2.5.</t>
  </si>
  <si>
    <t>2.6.</t>
  </si>
  <si>
    <t>11.</t>
  </si>
  <si>
    <t>12.</t>
  </si>
  <si>
    <t>13.</t>
  </si>
  <si>
    <t>14.</t>
  </si>
  <si>
    <t>vykonanie ďalších servisných úkonov a činností predpísaných príslušnou právnou úpravou a aplikovateľnými normami,</t>
  </si>
  <si>
    <t>15.</t>
  </si>
  <si>
    <t>16.</t>
  </si>
  <si>
    <t>17.</t>
  </si>
  <si>
    <t>18.</t>
  </si>
  <si>
    <t>19.</t>
  </si>
  <si>
    <t>20.</t>
  </si>
  <si>
    <t>23.</t>
  </si>
  <si>
    <t>24.</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</si>
  <si>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</si>
  <si>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 </t>
  </si>
  <si>
    <t>6.4</t>
  </si>
  <si>
    <t xml:space="preserve">s dodacím listom, ktorý musí obsahovať okrem povinných náležitostí aj číslo kúpnej zmluvy, jednotkovú cenu príslušnej položky bez DPH, s DPH, sadzbu DPH, celkovú cenu príslušnej položky bez DPH, s DPH.
</t>
  </si>
  <si>
    <t>13.1</t>
  </si>
  <si>
    <t>13.2</t>
  </si>
  <si>
    <t>13.4</t>
  </si>
  <si>
    <t>13.5</t>
  </si>
  <si>
    <t>13.6</t>
  </si>
  <si>
    <t>13.7</t>
  </si>
  <si>
    <t>13.8</t>
  </si>
  <si>
    <t>13.9</t>
  </si>
  <si>
    <t>15.1</t>
  </si>
  <si>
    <t>15.2</t>
  </si>
  <si>
    <t>Požadované minimálne osobitné požiadavky na predmet zákazky:</t>
  </si>
  <si>
    <t>tovar</t>
  </si>
  <si>
    <t>xx</t>
  </si>
  <si>
    <t>Požaduje sa uzatvorenie kúpnej zmluvy</t>
  </si>
  <si>
    <t>dodávka a výmena všetkých potrebných náhradných dielov a súčiastok v prípade ich poruchy, s výnimkou spotrebného materiálu,</t>
  </si>
  <si>
    <t>vykonanie pravidelných technických kontrol a prehliadok vo výrobcom predpísanom rozsahu a intervale podľa servisného manuálu,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</si>
  <si>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</si>
  <si>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r>
      <rPr>
        <b/>
        <sz val="10"/>
        <color theme="1"/>
        <rFont val="Arial"/>
        <family val="2"/>
        <charset val="238"/>
      </rPr>
      <t>Potvrdenie o autorizovanom servise</t>
    </r>
    <r>
      <rPr>
        <sz val="10"/>
        <color theme="1"/>
        <rFont val="Arial"/>
        <family val="2"/>
        <charset val="238"/>
      </rPr>
      <t xml:space="preserve"> vydané výrobcom ponúkaných produktov (neoverenú kópiu), ktorým uchádzač preukáže schopnosť vykonávať autorizovaný servis.</t>
    </r>
  </si>
  <si>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</si>
  <si>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</si>
  <si>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r>
      <t xml:space="preserve">Uchádzač uvedie informácie, či ním ponúkaný produkt spĺňa, resp. nespĺňa verejným obstarávateľom definované požiadavky na predmet zákazky 
</t>
    </r>
    <r>
      <rPr>
        <sz val="9"/>
        <color theme="1"/>
        <rFont val="Arial"/>
        <family val="2"/>
        <charset val="238"/>
      </rPr>
      <t>(v prípade, ak ponúkaný produkt nespĺňa definované požiadavky uvedie ekvivalentnú hodnotu ním ponúkaného produktu)</t>
    </r>
  </si>
  <si>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</si>
  <si>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</si>
  <si>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</si>
  <si>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</si>
  <si>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</si>
  <si>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</si>
  <si>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</si>
  <si>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</si>
  <si>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</si>
  <si>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</si>
  <si>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</si>
  <si>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</si>
  <si>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</si>
  <si>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</si>
  <si>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</si>
  <si>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</si>
  <si>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</si>
  <si>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</si>
  <si>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ŠUKL kód</t>
  </si>
  <si>
    <t xml:space="preserve">* platnosť cenovej ponuky min. 3 mesiace odo dňa predloženia ponuky </t>
  </si>
  <si>
    <t>51410000-8 - Inštalácia lekárskych zariadení</t>
  </si>
  <si>
    <t>80561000-4 - Zdravotnícke školenia</t>
  </si>
  <si>
    <t xml:space="preserve">spĺňa /
 nespĺňa </t>
  </si>
  <si>
    <t>V ......................................, dňa .......................</t>
  </si>
  <si>
    <t>60000000-8 - Dopravné služby (bez prepravy odpadu)</t>
  </si>
  <si>
    <t>oprava vady s dodávkou náhradného dielu najneskôr do deväťdesiatšesť (96) hodín.</t>
  </si>
  <si>
    <t xml:space="preserve">Meno a priezvisko: </t>
  </si>
  <si>
    <t>podpis, pečiatka</t>
  </si>
  <si>
    <t>Identifikačné údaje</t>
  </si>
  <si>
    <t>V ......................................, dňa ...................</t>
  </si>
  <si>
    <t>v čase od 08:00 hod. do 15:00 hod.,</t>
  </si>
  <si>
    <t>Požaduje sa dodanie prístroja :</t>
  </si>
  <si>
    <t>oprava vád a porúch prístroj, t.j. uvedenie prístroja do stavu plnej využiteľnosti vzhľadom k jeho technickým parametrom,</t>
  </si>
  <si>
    <t>dodávky a zabudovanie náhradných dielov, ktoré sú potrebné k riadnej a bezporuchovej prevádzke prístroja, vrátane demontáže, odvozu a likvidácie použitých a nepotrebných náhradných dielov,</t>
  </si>
  <si>
    <t>vykonanie akýchkoľvek neplánovaných opráv a údržby, ktoré nevyplývajú zo servisného plánu výrobcu prístroja, ak takáto oprava je nevyhnutná za účelom zabezpečenia prevádzky prístroja, vrátane generálnej opravy,</t>
  </si>
  <si>
    <t xml:space="preserve">Požaduje sa v zmysle § 340b ods. 5 zákona č. 513/1991 Z.z. Obchodného zákonníka v znení neskorších predpisov splatnosť faktúry v lehote šesťdesiatich (60) kalendárnych dní odo dňa jej doručenia kupujúcemu. </t>
  </si>
  <si>
    <t xml:space="preserve">do sídla kupujúceho na vlastné náklady tak, aby bola zabezpečená dostatočná ochrana pred poškodením,   </t>
  </si>
  <si>
    <t xml:space="preserve">Kupujúci zabezpečí za účelom prevzatia prístroja prístup pre osoby poverené predávajúcim na čas nevyhnutný na vyloženie, kompletizáciu a inštaláciu prístroja. </t>
  </si>
  <si>
    <t xml:space="preserve">Prevzatie dodaného prístroja je kupujúci povinný predávajúcemu písomne potvrdiť na dodacom liste alebo preberacom protokole. Jedna kópia dodacieho listu alebo preberacieho protokolu ostáva kupujúcemu. V prípade uplatnenia oprávnenej výhrady kupujúceho pri dodaní prístroja, ostáva prístroj vo vlastníctve predávajúceho až do doby, kým predávajúci neodstráni prekážku, ktorá bráni kupujúcemu prístroj riadne prevziať. </t>
  </si>
  <si>
    <t>Predávajúci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</si>
  <si>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predávajúcim, a to vždy za riadne a včas poskytnuté plnenie. Predávajúci je povinný zaslať faktúru elektronicky na e-mailovú adresu: faktury@unlp.sk. Za deň splnenia peňažného záväzku sa považuje deň odpísania dlžnej sumy z účtu kupujúceho v prospech účtu predávajúceho.</t>
  </si>
  <si>
    <t>Kúpna cena zariadenia zahŕňa aj služby spojené s jeho dodaním, t.j. zabezpečenie dopravy do dohodnutého miesta dodania, dopravu predávajúceho do miesta poskytnutia služby a späť, ako aj všetky ostatné náklady predávajúceho vynaložené v súvislosti s dodaním prístroja a/alebo poskytnutím služieb kupujúcemu, uvedením prístroja do prevádzky (inštaláciou), zaškolením obsluhy, poskytnutím užívateľskej dokumentácie, prevodom vlastníctva k prístroju na kupujúceho, ako aj poskytovanie záručného servisu.</t>
  </si>
  <si>
    <t xml:space="preserve">Predávajúci poskytuje na predmet plnenia a všetky jeho súčasti  komplexnú záruku v trvaní dvadsaťštyri (24) mesiacov odo dňa, kedy je prístroj uvedený do prevádzky. Uvedenie prístroja do prevádzky a začiatok plynutia záručnej doby sa potvrdí na dodacom liste (preberací protokol), ktorý podpíšu obe zmluvné strany, t.j. kupujúci a predávajúci,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</si>
  <si>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prístroja vykonávať predávajúci  autorizovaným servisom po dobu trvania záručnej doby na prístroj za účelom bezporuchovej prevádzky predmetu plnenia a za účelom udržania všetkých parametrov uvedených v technickej špecifikácií prístroja. Kupujúci si vyhradzuje právo, v prípade potreby vyžiadať od predávajúceho predloženie dokladu, prostredníctvom ktorého preukáže oprávnenosť vykonávať autorizovaný servis. Opatreniami sa rozumie najmä, nie však výlučne:</t>
  </si>
  <si>
    <t>práce (servisné hodiny) a dojazdy servisných technikov predávajúceho do miesta inštalácie prístroja v rámci zabezpečenia záručného servisu,</t>
  </si>
  <si>
    <t>Servisný technik predávajúceho je povinný nastúpiť na odstránenie vady v mieste inštalácie prístroja do dvadsaťštyri (24) hodín od nahlásenia v pracovný deň medzi 7:00 a 16:00 hod. resp. do 12:00 hod. nasledujúceho pracovného dňa, pokiaľ vada bola nahlásená po 16:00 hod. pracovného dňa alebo počas mimopracovného dňa.</t>
  </si>
  <si>
    <t>Predávajúci je povinný počas trvania záručnej doby odstrániť vady v nasledujúcich lehotách od nástupu na opravu:</t>
  </si>
  <si>
    <t>Predávajúci garantuje dodanie všetkých náhradných dielov na ním dodaný prístroj počas min. 10 (desiatich) rokov odo dňa inštalácie prístroja.</t>
  </si>
  <si>
    <t>Záruka sa nevzťahuje na vady, ktoré spôsobí kupujúci neodbornou manipuláciou resp. používaním v rozpore s návodom na obsluhu. Záruka sa tiež nevzťahuje na vady, ktoré vzniknú v dôsledku živelnej pohromy, vyššej moci alebo vandalizmu.</t>
  </si>
  <si>
    <t>Predávajúci nesie zodpovednosť za to, že služby servisu a údržby prístroja budú poskytované v najvyššej dostupnej kvalite tak, aby vyhovovali potrebám kupujúceho. Služby budú poskytované s náležitou odbornou starostlivosťou a prostredníctvom osôb, ktoré majú potrebnú kvalifikáciu a skúsenosti nevyhnutné na plnenie svojich povinností.</t>
  </si>
  <si>
    <t>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(dotknutá osoba). Súhlas dotknutej osoby je platný len za podmienky, že bol na takýto úkon udelený predchádzajúci písomný súhlas MZ SR.</t>
  </si>
  <si>
    <t>Mechanické a dizajnové vlastnosti C-ramena</t>
  </si>
  <si>
    <t>Súčasťou záväzku predávajúceho je zároveň poskytnutie písomných dokladov potrebných pre riadne a bezchybné použitie prístroja na stanovený účel, a to najmä, no nie len výlučne: návod na použitie prístroja v slovenskom jazyku, Vyhlásenie o zhode, ŠÚKL kód záručný list, preberací (akceptačný) protokol, inštalačný protokol, protokol o zaškolení zamestnancov kupujúceho s obsluhou prístroja.</t>
  </si>
  <si>
    <t>oprava vady, pri ktorej nie je potrebná dodávka náhradného dielu najneskôr do dvadsaťštyri (24) hodín,</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</si>
  <si>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</si>
  <si>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2. ROZDELENIE PREDMETU ZÁKAZKY</t>
  </si>
  <si>
    <t>3. TECHNICKÁ ŠPECIFIKÁCIA PREDMETU ZÁKAZKY</t>
  </si>
  <si>
    <t>4. MINIMÁLNE OSOBITNÉ ZMLUVNÉ POŽIADAVKY NA PREDMET ZÁKAZKY</t>
  </si>
  <si>
    <t>Požadované min. osobitné zmluvné požiadavky na predmet zákazky:</t>
  </si>
  <si>
    <t xml:space="preserve">5. MINIMÁLNE OSOBITNÉ POŽIADAVKY NA PREDMET ZÁKAZKY A DOKLADY </t>
  </si>
  <si>
    <t>podpis a pečiatka</t>
  </si>
  <si>
    <t>51410000-8 -  Inštalácia lekárskych zariadení</t>
  </si>
  <si>
    <r>
      <t>33111000-1 - R</t>
    </r>
    <r>
      <rPr>
        <sz val="10"/>
        <rFont val="Calibri"/>
        <family val="2"/>
        <charset val="238"/>
      </rPr>
      <t>ö</t>
    </r>
    <r>
      <rPr>
        <sz val="10"/>
        <rFont val="Arial"/>
        <family val="2"/>
        <charset val="238"/>
      </rPr>
      <t>ntgenové prístroje</t>
    </r>
  </si>
  <si>
    <r>
      <t>33111000-1 -  R</t>
    </r>
    <r>
      <rPr>
        <sz val="10"/>
        <rFont val="Calibri"/>
        <family val="2"/>
        <charset val="238"/>
      </rPr>
      <t>ö</t>
    </r>
    <r>
      <rPr>
        <sz val="10"/>
        <rFont val="Arial"/>
        <family val="2"/>
        <charset val="238"/>
      </rPr>
      <t>ntgenové prístroje</t>
    </r>
  </si>
  <si>
    <t>80561000-4 -  Zdravotnícke školenia</t>
  </si>
  <si>
    <t>60000000-8 -  Dopravné služby (bez prepravy odpadu)</t>
  </si>
  <si>
    <t xml:space="preserve">1.1 Názov predmetu zákazky: RTG mobilné prístroje s C-ramenom </t>
  </si>
  <si>
    <t>1.1 Názov predmetu zákazky: RTG mobilné prístroje s C-ramenom</t>
  </si>
  <si>
    <t xml:space="preserve">Požadované min. osobitné požiadavky na predmet zákazky: </t>
  </si>
  <si>
    <t>suma DPH v EUR</t>
  </si>
  <si>
    <t>suma DPH 
v EUR</t>
  </si>
  <si>
    <t>Príloha č. 2 - Kalkulácia ceny pre časť II</t>
  </si>
  <si>
    <t>6. PRÍLOHY</t>
  </si>
  <si>
    <t xml:space="preserve">Požadované minimálne technické vlastnosti, parametre a hodnoty predmetu zákazky:
</t>
  </si>
  <si>
    <t>Mobilný digitálny RTG prístroj s C-ramenom pre špeciálne endoskopické vyšetrenia</t>
  </si>
  <si>
    <t>Počet detektorov 1</t>
  </si>
  <si>
    <t>Detektor s technológiou CMOS alebo IGZO</t>
  </si>
  <si>
    <t>Csl scintilátor</t>
  </si>
  <si>
    <t>Rozmer plochy detektora min. 300 x 300 mm (výška x šírka)</t>
  </si>
  <si>
    <r>
      <t xml:space="preserve">Veľkosť pixelu max. 142 </t>
    </r>
    <r>
      <rPr>
        <sz val="10"/>
        <rFont val="Calibri"/>
        <family val="2"/>
        <charset val="238"/>
      </rPr>
      <t>µ</t>
    </r>
    <r>
      <rPr>
        <sz val="10"/>
        <rFont val="Arial"/>
        <family val="2"/>
        <charset val="238"/>
      </rPr>
      <t>m</t>
    </r>
  </si>
  <si>
    <t>Rozlíšenie - rozsah šedi min. 16 bit</t>
  </si>
  <si>
    <t>Výstupný výkon generátora pri kontinuálnej skiaskopii min. 25 kW</t>
  </si>
  <si>
    <t>Prevedenie generátora a rentgenky - monoblok</t>
  </si>
  <si>
    <t>Rozsah kV pri 1 kV v krokoch min. (40 - 120) kV</t>
  </si>
  <si>
    <t>Rozsah prúdu pri pulznej skiaskopii min. (2 - 250) mA</t>
  </si>
  <si>
    <t>Rozsah pulzného skiaskopického módu min. (1 -25) pulzov/sekundu</t>
  </si>
  <si>
    <t>Veľkosť ohniska/ohnísk max. 0,6 mm pre najväčšie ohnisko</t>
  </si>
  <si>
    <t>Aktívne kvapalinové chladenie rentgenky (nie vzduchové integrované do generátora) s kapacitou min. 5.0 milión HU</t>
  </si>
  <si>
    <t>Laserové zameriavanie zabudované v paneli detektora</t>
  </si>
  <si>
    <t>Hĺbka C-ramena min. 650 mm</t>
  </si>
  <si>
    <r>
      <t>Orbitrálny pohyb C-ramena min. 150</t>
    </r>
    <r>
      <rPr>
        <sz val="10"/>
        <color theme="1"/>
        <rFont val="Calibri"/>
        <family val="2"/>
        <charset val="238"/>
      </rPr>
      <t>°</t>
    </r>
  </si>
  <si>
    <r>
      <t xml:space="preserve">Angulačný pohyb C- ramena min.  </t>
    </r>
    <r>
      <rPr>
        <sz val="10"/>
        <color rgb="FF333333"/>
        <rFont val="Calibri"/>
        <family val="2"/>
        <charset val="238"/>
      </rPr>
      <t xml:space="preserve">± </t>
    </r>
    <r>
      <rPr>
        <sz val="10"/>
        <color rgb="FF333333"/>
        <rFont val="Arial"/>
        <family val="2"/>
        <charset val="238"/>
      </rPr>
      <t>200</t>
    </r>
    <r>
      <rPr>
        <sz val="10"/>
        <color rgb="FF333333"/>
        <rFont val="Calibri"/>
        <family val="2"/>
        <charset val="238"/>
      </rPr>
      <t>°</t>
    </r>
  </si>
  <si>
    <t>Horizontálny pohyb C-ramena min. 20 cm</t>
  </si>
  <si>
    <t>Motorizovaný vertikálny pohyb min. 40 cm</t>
  </si>
  <si>
    <t>Rozlišovacia schopnosť pri max. zväčšení min. 3,5 lp/mm</t>
  </si>
  <si>
    <t>Automatická regulácia dávkového príkonu pri skiaskopii</t>
  </si>
  <si>
    <t>Nastaviteľné virtuálne clony na vymedzenie veľkosti primárneho zväzku bez použitia žiarenia</t>
  </si>
  <si>
    <t>Asimetrický a IRIS kolimátor</t>
  </si>
  <si>
    <t>Digitálna rotácia obrazu</t>
  </si>
  <si>
    <t>Dotyková konzola pre nezávislý obraz a ovládanie prístroja obsluhou na C-ramene</t>
  </si>
  <si>
    <t>Synchronizované a identické dotykové ovládanie prístroja na C-ramene a monitorovom vozíku</t>
  </si>
  <si>
    <t>Antirozptylová mriežka min. 70 lamiel/cm</t>
  </si>
  <si>
    <t>Automatická detekcia pohybu v snímanom poli</t>
  </si>
  <si>
    <t>Predvolené anatomické programy pre kostný skelet, endoskopické vyšetrenia, mäkké tkanivá a deti</t>
  </si>
  <si>
    <t>Zabudované USB rozhranie s USB kľúčom min. 16 GB</t>
  </si>
  <si>
    <t>Pamäťová kapacita min. 100 000 obrazov v DICOM formáte</t>
  </si>
  <si>
    <t>DICOM verzia 3.0 s funkciami DICOM Worklist s MPPS, DICOM Query/Retrive, DICOM Storage, Dose report</t>
  </si>
  <si>
    <t>Vozík s TFT split monitorom min. 31" (80 cm) s rozlíšením min. 3840 x 2160 pixelov</t>
  </si>
  <si>
    <r>
      <t>Jas monitora min. 650 sd/m</t>
    </r>
    <r>
      <rPr>
        <sz val="10"/>
        <color rgb="FF333333"/>
        <rFont val="Calibri"/>
        <family val="2"/>
        <charset val="238"/>
      </rPr>
      <t>²</t>
    </r>
  </si>
  <si>
    <t>Farebné označenie ovládacích prvkov pre všetky pohyby C-ramena</t>
  </si>
  <si>
    <t xml:space="preserve">Video výstup DVI pre externé monitory (L/R) </t>
  </si>
  <si>
    <t>Kinoslučka min. 8 obrázkov/sekundu s možnosťou úpravy a spracovania videosekvencie</t>
  </si>
  <si>
    <t>Šírka prístroja max. 82 cm</t>
  </si>
  <si>
    <t>Hmotnosť prístroja max. 430 kg</t>
  </si>
  <si>
    <t>Napájanie prístroja 220 - 240 VAC/ max. 16 A</t>
  </si>
  <si>
    <t>Rozhranie pre 2D navigáciu</t>
  </si>
  <si>
    <t>Doživotná/trvalá licencia (nie update)</t>
  </si>
  <si>
    <t>Závesný stropný statív pre ochranný štít</t>
  </si>
  <si>
    <t>Redukcia na zníženie stropu podľa výšky miestnosti inštalácie</t>
  </si>
  <si>
    <t>Stropný jednoramenný statív pre uchytenie ochranného štítu</t>
  </si>
  <si>
    <t>Možnosť všesmerovej regulácie ramena</t>
  </si>
  <si>
    <t>Medicínsky monitor s veľkosťou uhlopriečky min. 54 cm</t>
  </si>
  <si>
    <t>Ochranný transparentný štít Ekv. Pb min. 0,5 mm s rozmerom min. 600 x 700 mm a uchytením na rameno</t>
  </si>
  <si>
    <t>Závesný stropný statív pre diagnostický monitor</t>
  </si>
  <si>
    <t>Stropný jednoramenný statív pre uchytenie medicínskeho monitora s hmotnosťou max. 50 kg</t>
  </si>
  <si>
    <t xml:space="preserve">č. III - Mobilný RTG prístroj s C-ramenom pre špeciálne endoskopické vyšetrenia s príslušenstvom (pre potreby ERCP/EURCP)           </t>
  </si>
  <si>
    <t>Automatickú reguláciu dávkového príkonu pri skiaskopii</t>
  </si>
  <si>
    <t>1.13</t>
  </si>
  <si>
    <t>CsI scintilátor</t>
  </si>
  <si>
    <t>Veľkosť ohniska/ohnísk: max. 0,6 mm pre najväčšie ohnisko</t>
  </si>
  <si>
    <t>DAP meter so zápisom dávky k aktívnemu obrazu s automatickým prenosom do PACS-u</t>
  </si>
  <si>
    <t>Laserové zameriavanie zabudované v paneli detektoru</t>
  </si>
  <si>
    <t xml:space="preserve">Voľný priestor medzi detektorom a rentgenkou min. 800 mm </t>
  </si>
  <si>
    <t>Nastaviteľné  virtuálne clony na vymedzenie veľkosti primárneho zväzku bez použitia žiarenia</t>
  </si>
  <si>
    <t>Asymetrický a Iris kolimátor</t>
  </si>
  <si>
    <t>Akustická a optická signalizácia žiarenia</t>
  </si>
  <si>
    <t>Dotyková konzola pre nezávislý obraz a ovládanie prístroja obsluhou  na C-ramene</t>
  </si>
  <si>
    <t>Synchronizované a identické  dotykové ovládanie prístroja na C- ramene a monitorovom vozíku</t>
  </si>
  <si>
    <t>Predvolené anatomické programy pre kostný skelet, urologické APR, mäkké tkanivá a deti</t>
  </si>
  <si>
    <t>Multifunkčný  nožný spínač  a ručný spínač</t>
  </si>
  <si>
    <t xml:space="preserve">Zabudované  USB rozhranie s USB kľúčom min. 16 GB	  </t>
  </si>
  <si>
    <t xml:space="preserve">Pamäťová kapacita: minimálne 100.000 obrazov v DICOM formáte  </t>
  </si>
  <si>
    <t xml:space="preserve">DICOM  - verzia 3.0 s funkciami Dicom Worklist s MPPS, Dicom Query/Retrive, Dicom Storage, Dose report </t>
  </si>
  <si>
    <t>Konektivita do PACS prostredníctvom Ethernetového kábla a WIFI konektivita</t>
  </si>
  <si>
    <t>Vozík s TFT   monitorom min. 2x19“ alebo  min. 1x 31“</t>
  </si>
  <si>
    <t>Farebné označenie ovládacích prvkov pre všetky pohyby C - ramena</t>
  </si>
  <si>
    <t>Video výstup DVI pre externé monitory (L/R)</t>
  </si>
  <si>
    <t>Kinoslučka min. 8 obr./s s možnosťou úpravy a spracovania videosekvencie</t>
  </si>
  <si>
    <t>Šírka prístroja max .80 cm</t>
  </si>
  <si>
    <t xml:space="preserve">Napájanie prístroja 220-240 VAC/ max.16 A           </t>
  </si>
  <si>
    <t>Modulárny systém prístroja s možnosťou doplnenia funkcií (DSA, Roadmaping, Meranie uhlov a vzdialeností, Označovací anatomický nástroj - kreslenie na obrazovku, cievna vizualizácia, ....)</t>
  </si>
  <si>
    <t>Kinoslučka s hodnotou min. 25 obrázkov/sekundu</t>
  </si>
  <si>
    <t>1.53</t>
  </si>
  <si>
    <t>Bezpečnostný (softvérovo chránený) prístup obslužného personálu do prístroja</t>
  </si>
  <si>
    <t>Kúpna cena prístroja zahŕňa aj služby spojené s jeho dodaním, t.j. zabezpečenie dopravy do dohodnutého miesta dodania, dopravu predávajúceho do miesta poskytnutia služby a späť, ako aj všetky ostatné náklady predávajúceho vynaložené v súvislosti s dodaním prístroja a/alebo poskytnutím služieb kupujúcemu, uvedením prístroja do prevádzky (inštaláciou), zaškolením obsluhy, poskytnutím užívateľskej dokumentácie, prevodom vlastníctva k prístroju na kupujúceho, ako aj poskytovanie záručného servisu.</t>
  </si>
  <si>
    <t>vykonanie pravidelných technických kontrol a prehliadok vo výrobcom predpísanom rozsahu a intervale podľa servisného manuálu, min. však jedenkrát ročne,</t>
  </si>
  <si>
    <t>V prípade, ak odstránenie vady nevyžaduje príchod servisného technika dodávateľa do miesta inštalácie zariadenia,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</si>
  <si>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15.3</t>
  </si>
  <si>
    <t>15.4</t>
  </si>
  <si>
    <t>V prípade, ak odstránenie vady nevyžaduje príchod servisného technika dodávateľa do miesta inštalácie prístroja,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</si>
  <si>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Ochranná zástera - umývateľný povrch, veľkosť M 110/60 cm, Ekv. Pb 0,35 mm - 2 ks</t>
  </si>
  <si>
    <t>Ochranný golier Ekv. Pb 0,5 mm - 2 ks</t>
  </si>
  <si>
    <t>Ochranné okuliare - 1 ks</t>
  </si>
  <si>
    <t xml:space="preserve">2. </t>
  </si>
  <si>
    <t>2.1</t>
  </si>
  <si>
    <t>2.2</t>
  </si>
  <si>
    <t>2.3</t>
  </si>
  <si>
    <t>2.4</t>
  </si>
  <si>
    <t>Externý medicínsky monitor min. 54" vhodný pre zobrazenie endoskopického obrazu</t>
  </si>
  <si>
    <t>Video vstupy pre monitor min. DVI 4x, Display port 1.2 4x</t>
  </si>
  <si>
    <t>Možnosť delenia obrazovky na min. 4 nezávislé obrazy</t>
  </si>
  <si>
    <t>Rozlíšenie 3840x2160 pixelov</t>
  </si>
  <si>
    <t>3.1</t>
  </si>
  <si>
    <t>3.2</t>
  </si>
  <si>
    <t>3-3</t>
  </si>
  <si>
    <t>3.4</t>
  </si>
  <si>
    <t>3.5</t>
  </si>
  <si>
    <t>3.6</t>
  </si>
  <si>
    <t>3.7</t>
  </si>
  <si>
    <t>3.8</t>
  </si>
  <si>
    <t>3.9</t>
  </si>
  <si>
    <t>Počet detektorov - 1</t>
  </si>
  <si>
    <t>Rozmer plochy dektora (výška x šírka) min. 30x30 cm</t>
  </si>
  <si>
    <t>Veľkosť pixelu max. 150 µm</t>
  </si>
  <si>
    <t>Rozlíšenie – rozsah šedi min. 16 bit</t>
  </si>
  <si>
    <t>Výstupný výkon generátora pri „kontinuálnej skiaskopii“ min. 25 kW</t>
  </si>
  <si>
    <t>Rozsah kV pri 1 kV krokoch min. 40 - 120 kV</t>
  </si>
  <si>
    <t>Rozsah prúdu pri kontinuálnej skiaskopii  min. 2-15 mA</t>
  </si>
  <si>
    <t>Rozsah prúdu pri pulznej skiaskopii  min. 2 - 250 mA</t>
  </si>
  <si>
    <t>Rozsah pulzného skiaskopického módu min. 1 - 25 pulzov/sek</t>
  </si>
  <si>
    <r>
      <t>Orbitálny pohyb C-ramena min. 160</t>
    </r>
    <r>
      <rPr>
        <sz val="10"/>
        <color rgb="FF333333"/>
        <rFont val="Calibri"/>
        <family val="2"/>
        <charset val="238"/>
      </rPr>
      <t>°</t>
    </r>
  </si>
  <si>
    <t>Angulačný pohyb C-ramena min. ±220°</t>
  </si>
  <si>
    <t>Rozlišovacia schopnosť pri max. zväčšení min. 3,3 Ip/mm</t>
  </si>
  <si>
    <t>Antirozptylová mriežka  min. 70 lamiel/cm</t>
  </si>
  <si>
    <t>Jas monitora min. 650 cd/m2</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</si>
  <si>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</si>
  <si>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</si>
  <si>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</si>
  <si>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</si>
  <si>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</si>
  <si>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</si>
  <si>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</si>
  <si>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</si>
  <si>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</si>
  <si>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</si>
  <si>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</si>
  <si>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</si>
  <si>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</si>
  <si>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</si>
  <si>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</si>
  <si>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</si>
  <si>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</si>
  <si>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</si>
  <si>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</si>
  <si>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</si>
  <si>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</si>
  <si>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</si>
  <si>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</si>
  <si>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</si>
  <si>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</si>
  <si>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</si>
  <si>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</si>
  <si>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</si>
  <si>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</si>
  <si>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</si>
  <si>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</si>
  <si>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</si>
  <si>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</si>
  <si>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</si>
  <si>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</si>
  <si>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</si>
  <si>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</si>
  <si>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</si>
  <si>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Pripojenie do PACS a Woklist (modalitu a informácie zabezpečí verejný obstarávateľ)</t>
  </si>
  <si>
    <t>1.52</t>
  </si>
  <si>
    <t>Doživotná licencia na softvér (nie update)</t>
  </si>
  <si>
    <t>Nožný programovateľný spínač s káblovou konektivitou</t>
  </si>
  <si>
    <t xml:space="preserve">do deväťdesiatich (90) kalendárnych dní od dňa nadobudnutia účinnosti zmluvy </t>
  </si>
  <si>
    <t>Kalkulácia ceny pre časť IV</t>
  </si>
  <si>
    <t>Verejný obstarávateľ rozhodne o rozdelení zákazky na časti na základe ponúk predložených v rámci PTK</t>
  </si>
  <si>
    <t>Časť IV: Mobilný digitálny RTG prístroj s C-ramenom pre urologické intervenčné zákroky        1 ks</t>
  </si>
  <si>
    <t>RTG mobilný prístroj s           C-ramenom pre urologické intervenčné zákroky</t>
  </si>
  <si>
    <t>Názov predmetu zákazky: RTG mobilný prístroj s C-ramenom pre urologické intervenčné  zákroky</t>
  </si>
  <si>
    <t>RTG mobilný prístroj s           C-ramenom pre špeciálne endoskopické vyšetrenia</t>
  </si>
  <si>
    <t>Názov predmetu zákazky: RTG mobilný prístroj s C-ramenom pre špeciálne endoskopické vyšetrenia</t>
  </si>
  <si>
    <t>Verejný obstarávať rozhodne o rozdelení premetnej zákazky na časti na základe ponúk predložených v rámci PTK</t>
  </si>
  <si>
    <t>Položkovitý rozpočet ceny:</t>
  </si>
  <si>
    <t>Príloha č. 2 - Kalkulácia ceny pre časť III</t>
  </si>
  <si>
    <t>Názov predmetu zákazky</t>
  </si>
  <si>
    <t>Merná jednotka
(MJ)</t>
  </si>
  <si>
    <t>Počet MJ</t>
  </si>
  <si>
    <t>Obchodný názov</t>
  </si>
  <si>
    <t>Názov výrobcu</t>
  </si>
  <si>
    <t>suma DPH
v EUR</t>
  </si>
  <si>
    <t>RTG prístroj</t>
  </si>
  <si>
    <t>Ochranná zástera</t>
  </si>
  <si>
    <t xml:space="preserve">Ochranný golier </t>
  </si>
  <si>
    <t>Ochranné okuliare</t>
  </si>
  <si>
    <t>Pripojenie do PACS a Worklist (modalitu a informácie zabezpečí verejný obstarávateľ)</t>
  </si>
  <si>
    <t>ZOOM zväčšenie min. 2 úrovne</t>
  </si>
  <si>
    <t>Rozsah prúdu pri kontinuálnej skiaskopii min. (2 - 15) mA</t>
  </si>
  <si>
    <t>Mobilný RTG prístroj s C-ramenom pre urologické intervenčné zákroky</t>
  </si>
  <si>
    <t>Multifunkčný WI- Fi nožný spínač s možnosťou pripojenia cez kábel v prípade vybitia batérií</t>
  </si>
  <si>
    <t>Konektivita do PACS prostredníctvom ethernetového kábla aj Wi-Fi konektivita (vysielač a prijímač)</t>
  </si>
  <si>
    <t>Emergency stop tlačidlo</t>
  </si>
  <si>
    <t>Všesmerové rameno monitora s možnosťou nastavenia ľubovoľnej stranovej a predo-zadnej polohy, výšky a náklonu monitora pre vhodné polohovanie pri pozične náročných operáciách</t>
  </si>
  <si>
    <t>Zobrazenie snímky na aktívnej obrazovke a možnosť trvalého nastavenia požadovanej snímky na referenčnej obrazovke</t>
  </si>
  <si>
    <t xml:space="preserve">VESA 200x200 mm alebo 400x400 mm alebo 600x600 mm pre uchytenie monitora </t>
  </si>
  <si>
    <t>Kalkulácia ceny pre časť III</t>
  </si>
  <si>
    <t>Cena celkom</t>
  </si>
  <si>
    <t>Prevedenie generátora s rentgenkou - monoblok</t>
  </si>
  <si>
    <t>Aktívne kvapalinové chladenie rentgenky (nie vzduchové integrované do generátora)  s kapacitou min. 5.0 milión HU</t>
  </si>
  <si>
    <r>
      <t>Všesmerové rameno monitora/ov</t>
    </r>
    <r>
      <rPr>
        <sz val="10"/>
        <color rgb="FFFF0000"/>
        <rFont val="Arial"/>
        <family val="2"/>
        <charset val="238"/>
      </rPr>
      <t xml:space="preserve"> </t>
    </r>
    <r>
      <rPr>
        <sz val="10"/>
        <color theme="1"/>
        <rFont val="Arial"/>
        <family val="2"/>
        <charset val="238"/>
      </rPr>
      <t>s možnosťou nastavenia ľubovoľnej stranovej a predo-zadnej  polohy, výšky a náklonu monitora/ov pre  vhodné polohovanie pri pozične náročných operáciách</t>
    </r>
  </si>
  <si>
    <r>
      <t xml:space="preserve">Uchádzač uvedie informáciu, či akceptuje resp. neakceptuje verejným obstarávateľom definované zmluvné požiadavky na predmet zákazky
</t>
    </r>
    <r>
      <rPr>
        <sz val="9"/>
        <color theme="1"/>
        <rFont val="Arial"/>
        <family val="2"/>
        <charset val="238"/>
      </rPr>
      <t>(v prípade neakceptovania príslušnej požiadavky uvedie dôvod a ním navrhovanú úpravu)</t>
    </r>
  </si>
  <si>
    <t>po predchádzajúcom preukázateľnom upovedomení kupujúceho min. päť (5) pracovných dní vopred tak, aby kupujúci mohol poskytnúť potrebnú súčinnosť pri dodaní,</t>
  </si>
  <si>
    <t>vykonanie validácií a kalibrácií prístroja (resp. jeho relevantných častí) s periodicitou podľa odporučenia výrobcu prístroja, min. však jedenkrát ročne,</t>
  </si>
  <si>
    <t xml:space="preserve">Kupujúci je oprávnený vadu, ktorú zistí na prístroji počas záručnej doby, nahlásiť predávajúcemu prostredníctvom klientskeho pracoviska predávajúceho. V prípade ak komunikačným kanálom klientskeho pracoviska predávajúceho je e-mailová komunikácia, za moment nahlásenia vady sa považuje moment prijatia emailovej správy predávajúcim. V prípade ak komunikačným kanálom klientskeho pracoviska predávajúceho je telefónna linka, za moment nahlásenia vady sa považuje moment spätného telefonického alebo e-mailového potvrdenia kupujúcemu a jeho evidencia, vrátane mena oznamovateľa, telefónneho čísla pre potvrdenie a stručného opisu vady. </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</si>
  <si>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vyššiu moc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</si>
  <si>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 xml:space="preserve">Kupujúci je oprávnený vadu, ktorú zistí na prístroji počas záručnej doby, nahlásiť predávajúcemu prostredníctvom klientskeho pracoviska predávajúceho. V prípade ak komunikačným kanálom klientského pracoviska predávajúceho je e-mailová komunikácia, za moment nahlásenia vady sa považuje moment prijatia emailovej správy predávajúcim.  V prípade ak komunikačným kanálom klientskeho pracoviska predávajúceho je telefónna linka, za moment nahlásenia vady sa považuje moment spätného telefonického alebo e-mailového potvrdenia kupujúcemu a jeho evidencia, vrátane mena oznamovateľa, telefónneho čísla pre potvrdenie a stručného opisu vady.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</si>
</sst>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333333"/>
      <name val="Arial"/>
      <family val="2"/>
      <charset val="238"/>
    </font>
    <font>
      <b/>
      <sz val="10"/>
      <color theme="1"/>
      <name val="Arial Narrow"/>
      <family val="2"/>
      <charset val="238"/>
    </font>
    <font>
      <sz val="10"/>
      <color theme="1"/>
      <name val="Calibri"/>
      <family val="2"/>
      <charset val="238"/>
      <scheme val="minor"/>
    </font>
    <font>
      <b/>
      <sz val="10"/>
      <name val="Arial Narrow"/>
      <family val="2"/>
      <charset val="238"/>
    </font>
    <font>
      <sz val="10"/>
      <color theme="1"/>
      <name val="Arial Narrow"/>
      <family val="2"/>
      <charset val="238"/>
    </font>
    <font>
      <sz val="10"/>
      <name val="Arial Narrow"/>
      <family val="2"/>
      <charset val="238"/>
    </font>
    <font>
      <b/>
      <sz val="8"/>
      <name val="Arial"/>
      <family val="2"/>
      <charset val="238"/>
    </font>
    <font>
      <u/>
      <sz val="10"/>
      <color theme="1"/>
      <name val="Arial"/>
      <family val="2"/>
      <charset val="238"/>
    </font>
    <font>
      <b/>
      <i/>
      <sz val="10"/>
      <color theme="1"/>
      <name val="Arial"/>
      <family val="2"/>
      <charset val="238"/>
    </font>
    <font>
      <b/>
      <sz val="8"/>
      <color theme="1"/>
      <name val="Arial"/>
      <family val="2"/>
      <charset val="238"/>
    </font>
    <font>
      <sz val="8"/>
      <name val="Arial"/>
      <family val="2"/>
      <charset val="238"/>
    </font>
    <font>
      <sz val="10"/>
      <name val="Calibri"/>
      <family val="2"/>
      <charset val="238"/>
    </font>
    <font>
      <sz val="10"/>
      <color theme="1"/>
      <name val="Calibri"/>
      <family val="2"/>
      <charset val="238"/>
    </font>
    <font>
      <sz val="10"/>
      <color rgb="FF333333"/>
      <name val="Calibri"/>
      <family val="2"/>
      <charset val="238"/>
    </font>
    <font>
      <b/>
      <sz val="10"/>
      <color rgb="FF333333"/>
      <name val="Arial"/>
      <family val="2"/>
      <charset val="238"/>
    </font>
  </fonts>
  <fills count="9">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9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3" borderId="1" xfId="0" applyFont="1" applyFill="1" applyBorder="1" applyAlignment="1">
      <alignment vertical="center" wrapText="1"/>
    </xf>
    <xf numFmtId="0" fontId="3" fillId="2" borderId="0" xfId="0" applyFont="1" applyFill="1" applyAlignment="1">
      <alignment horizontal="center" vertical="center"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0" fontId="4" fillId="2" borderId="1" xfId="0" applyFont="1" applyFill="1" applyBorder="1" applyAlignment="1">
      <alignment vertical="center" wrapText="1"/>
    </xf>
    <xf numFmtId="0" fontId="13" fillId="0" borderId="1" xfId="0" applyFont="1" applyBorder="1" applyAlignment="1">
      <alignment vertical="center"/>
    </xf>
    <xf numFmtId="0" fontId="13" fillId="0" borderId="1" xfId="0" applyFont="1" applyBorder="1" applyAlignment="1">
      <alignment vertical="center" wrapText="1"/>
    </xf>
    <xf numFmtId="16" fontId="2" fillId="4"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0" fillId="0" borderId="0" xfId="0" applyFont="1" applyFill="1" applyAlignment="1">
      <alignment horizontal="left" vertical="center" wrapText="1"/>
    </xf>
    <xf numFmtId="0" fontId="15" fillId="0" borderId="0" xfId="0" applyFont="1"/>
    <xf numFmtId="0" fontId="16" fillId="0" borderId="0" xfId="0" applyFont="1" applyFill="1" applyBorder="1" applyAlignment="1">
      <alignment vertical="center" wrapText="1"/>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wrapText="1"/>
    </xf>
    <xf numFmtId="0" fontId="17" fillId="0" borderId="0" xfId="0" applyFont="1" applyAlignment="1">
      <alignment horizontal="center" wrapText="1"/>
    </xf>
    <xf numFmtId="9" fontId="17" fillId="0" borderId="0" xfId="0" applyNumberFormat="1" applyFont="1" applyAlignment="1">
      <alignment horizontal="center" wrapText="1"/>
    </xf>
    <xf numFmtId="0" fontId="17" fillId="0" borderId="0" xfId="0" applyFont="1" applyFill="1" applyBorder="1" applyAlignment="1">
      <alignment horizontal="center" wrapText="1"/>
    </xf>
    <xf numFmtId="0" fontId="17" fillId="0" borderId="0" xfId="0" applyFont="1" applyFill="1" applyBorder="1" applyAlignment="1">
      <alignment wrapText="1"/>
    </xf>
    <xf numFmtId="165" fontId="17" fillId="0" borderId="0" xfId="0" applyNumberFormat="1" applyFont="1" applyAlignment="1">
      <alignment vertical="center" wrapText="1"/>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horizontal="right" vertical="center"/>
    </xf>
    <xf numFmtId="0" fontId="17" fillId="0" borderId="0" xfId="0" applyFont="1" applyFill="1" applyBorder="1" applyAlignment="1">
      <alignment horizontal="right" vertical="center" wrapText="1"/>
    </xf>
    <xf numFmtId="0" fontId="17" fillId="0" borderId="0" xfId="5" applyFont="1" applyAlignment="1">
      <alignment vertical="center" wrapText="1"/>
    </xf>
    <xf numFmtId="9" fontId="17" fillId="0" borderId="0" xfId="0" applyNumberFormat="1" applyFont="1" applyAlignment="1">
      <alignment wrapText="1"/>
    </xf>
    <xf numFmtId="164" fontId="17" fillId="0" borderId="0" xfId="0" applyNumberFormat="1" applyFont="1" applyFill="1" applyBorder="1" applyAlignment="1">
      <alignment horizontal="right" vertical="center"/>
    </xf>
    <xf numFmtId="0" fontId="17" fillId="0" borderId="0" xfId="0" applyFont="1" applyFill="1" applyBorder="1" applyAlignment="1">
      <alignment horizontal="right"/>
    </xf>
    <xf numFmtId="0" fontId="17" fillId="0" borderId="0" xfId="0" applyFont="1" applyFill="1" applyBorder="1" applyAlignment="1">
      <alignment horizontal="left" vertical="center"/>
    </xf>
    <xf numFmtId="0" fontId="2" fillId="0" borderId="0" xfId="0" applyFont="1" applyFill="1" applyBorder="1" applyAlignment="1">
      <alignment horizontal="center" vertical="top" wrapText="1"/>
    </xf>
    <xf numFmtId="0" fontId="2" fillId="0" borderId="0" xfId="0" applyFont="1" applyBorder="1" applyAlignment="1">
      <alignment wrapText="1"/>
    </xf>
    <xf numFmtId="49" fontId="2" fillId="6" borderId="1" xfId="0" applyNumberFormat="1" applyFont="1" applyFill="1" applyBorder="1" applyAlignment="1">
      <alignment horizontal="center" vertical="center"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5" borderId="1" xfId="5" applyFont="1" applyFill="1" applyBorder="1" applyAlignment="1">
      <alignment horizontal="left" vertical="center" wrapText="1"/>
    </xf>
    <xf numFmtId="49" fontId="19" fillId="0" borderId="0" xfId="1" applyNumberFormat="1" applyFont="1" applyBorder="1" applyAlignment="1">
      <alignment horizontal="left" vertical="center" wrapText="1"/>
    </xf>
    <xf numFmtId="49" fontId="2" fillId="7" borderId="1" xfId="0" applyNumberFormat="1" applyFont="1" applyFill="1" applyBorder="1" applyAlignment="1">
      <alignment horizontal="center" vertical="center" wrapText="1"/>
    </xf>
    <xf numFmtId="49" fontId="2" fillId="7" borderId="1" xfId="0" applyNumberFormat="1" applyFont="1" applyFill="1" applyBorder="1" applyAlignment="1">
      <alignment horizontal="left" vertical="center" wrapText="1"/>
    </xf>
    <xf numFmtId="0" fontId="2" fillId="7"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8" fillId="0" borderId="0" xfId="0" applyFont="1" applyBorder="1" applyAlignment="1">
      <alignment vertical="center" wrapText="1"/>
    </xf>
    <xf numFmtId="0" fontId="14" fillId="0" borderId="0" xfId="0" applyFont="1" applyAlignment="1">
      <alignment vertical="center" wrapText="1"/>
    </xf>
    <xf numFmtId="0" fontId="2" fillId="0" borderId="0" xfId="0" applyFont="1" applyFill="1" applyBorder="1" applyAlignment="1">
      <alignment vertical="center"/>
    </xf>
    <xf numFmtId="9" fontId="20" fillId="0" borderId="0" xfId="0" applyNumberFormat="1" applyFont="1" applyBorder="1" applyAlignment="1">
      <alignment wrapText="1"/>
    </xf>
    <xf numFmtId="0" fontId="17" fillId="0" borderId="0" xfId="0" applyFont="1"/>
    <xf numFmtId="0" fontId="17" fillId="0" borderId="0" xfId="0" applyFont="1" applyFill="1" applyBorder="1"/>
    <xf numFmtId="0" fontId="17" fillId="0" borderId="0" xfId="5" applyFont="1" applyFill="1" applyBorder="1" applyAlignment="1">
      <alignment vertical="center" wrapText="1"/>
    </xf>
    <xf numFmtId="0" fontId="2" fillId="0" borderId="1" xfId="0" applyFont="1" applyBorder="1" applyAlignment="1">
      <alignment vertical="center"/>
    </xf>
    <xf numFmtId="0" fontId="2" fillId="0" borderId="0" xfId="0" applyFont="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NumberFormat="1" applyFont="1" applyBorder="1" applyAlignment="1">
      <alignment horizontal="center" vertical="center"/>
    </xf>
    <xf numFmtId="0" fontId="3" fillId="0" borderId="0" xfId="0" applyFont="1" applyAlignment="1"/>
    <xf numFmtId="0" fontId="21" fillId="0" borderId="0" xfId="0" applyFont="1" applyAlignment="1"/>
    <xf numFmtId="0" fontId="9" fillId="5"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center" vertical="center" wrapText="1"/>
      <protection locked="0"/>
    </xf>
    <xf numFmtId="3" fontId="23" fillId="0" borderId="1" xfId="6" applyNumberFormat="1" applyFont="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165" fontId="9" fillId="0" borderId="1" xfId="6" applyNumberFormat="1" applyFont="1" applyFill="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Fill="1" applyBorder="1" applyAlignment="1" applyProtection="1">
      <alignment horizontal="center" vertical="center" wrapText="1"/>
      <protection locked="0"/>
    </xf>
    <xf numFmtId="0" fontId="5" fillId="0" borderId="0"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164" fontId="2" fillId="0" borderId="0" xfId="0" applyNumberFormat="1" applyFont="1" applyFill="1" applyBorder="1" applyAlignment="1">
      <alignment horizontal="right" vertical="center"/>
    </xf>
    <xf numFmtId="49" fontId="4" fillId="0" borderId="0" xfId="1" applyNumberFormat="1" applyFont="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0" xfId="0" applyFont="1" applyAlignment="1">
      <alignment horizontal="center" vertical="center" wrapText="1"/>
    </xf>
    <xf numFmtId="0" fontId="17" fillId="0" borderId="0" xfId="0" applyFont="1" applyFill="1" applyBorder="1" applyAlignment="1">
      <alignment horizontal="left" vertical="center"/>
    </xf>
    <xf numFmtId="0" fontId="17" fillId="0" borderId="0" xfId="0" applyFont="1" applyFill="1" applyBorder="1" applyAlignment="1">
      <alignment horizontal="right"/>
    </xf>
    <xf numFmtId="16" fontId="2"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49" fontId="2" fillId="7" borderId="7" xfId="0" applyNumberFormat="1" applyFont="1" applyFill="1" applyBorder="1" applyAlignment="1">
      <alignment horizontal="left" vertical="center" wrapText="1"/>
    </xf>
    <xf numFmtId="0" fontId="2" fillId="0" borderId="0" xfId="0" applyFont="1" applyBorder="1" applyAlignment="1">
      <alignment vertical="center"/>
    </xf>
    <xf numFmtId="16" fontId="13" fillId="0" borderId="1" xfId="0" applyNumberFormat="1" applyFont="1" applyBorder="1" applyAlignment="1">
      <alignment vertical="center" wrapText="1"/>
    </xf>
    <xf numFmtId="49" fontId="2" fillId="0" borderId="1" xfId="0" applyNumberFormat="1" applyFont="1" applyBorder="1" applyAlignment="1">
      <alignment horizontal="center" vertical="center"/>
    </xf>
    <xf numFmtId="0" fontId="4" fillId="7" borderId="7"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21" fillId="0" borderId="1" xfId="0" applyFont="1" applyBorder="1" applyAlignment="1">
      <alignment vertical="center" wrapText="1"/>
    </xf>
    <xf numFmtId="0" fontId="13" fillId="0" borderId="1" xfId="0" applyFont="1" applyBorder="1" applyAlignment="1">
      <alignment horizontal="left" vertical="top" wrapText="1"/>
    </xf>
    <xf numFmtId="0" fontId="4" fillId="0" borderId="0" xfId="0" applyFont="1" applyFill="1" applyAlignment="1">
      <alignment horizontal="left" vertical="top" wrapText="1"/>
    </xf>
    <xf numFmtId="16" fontId="3" fillId="0" borderId="0" xfId="0" applyNumberFormat="1" applyFont="1" applyFill="1" applyAlignment="1">
      <alignment horizontal="left" vertical="center" wrapText="1"/>
    </xf>
    <xf numFmtId="0" fontId="2" fillId="0" borderId="0" xfId="0" applyFont="1" applyAlignment="1">
      <alignment horizontal="left" wrapText="1"/>
    </xf>
    <xf numFmtId="0" fontId="2" fillId="0" borderId="0" xfId="5" applyFont="1" applyBorder="1" applyAlignment="1">
      <alignment horizontal="left" vertical="center" wrapText="1"/>
    </xf>
    <xf numFmtId="49" fontId="4" fillId="0" borderId="0" xfId="1"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Border="1" applyAlignment="1">
      <alignment horizontal="left" vertical="top" wrapText="1"/>
    </xf>
    <xf numFmtId="16" fontId="4" fillId="0" borderId="1" xfId="0" applyNumberFormat="1" applyFont="1" applyBorder="1" applyAlignment="1">
      <alignment vertical="center" wrapText="1"/>
    </xf>
    <xf numFmtId="0" fontId="27" fillId="0" borderId="1" xfId="0" applyFont="1" applyBorder="1" applyAlignment="1">
      <alignment vertical="center" wrapText="1"/>
    </xf>
    <xf numFmtId="49" fontId="2" fillId="7" borderId="7" xfId="0" applyNumberFormat="1" applyFont="1" applyFill="1" applyBorder="1" applyAlignment="1">
      <alignment horizontal="center" vertical="center" wrapText="1"/>
    </xf>
    <xf numFmtId="49" fontId="2" fillId="7" borderId="9" xfId="0" applyNumberFormat="1" applyFont="1" applyFill="1" applyBorder="1" applyAlignment="1">
      <alignment horizontal="center" vertical="center" wrapText="1"/>
    </xf>
    <xf numFmtId="17" fontId="2" fillId="0" borderId="1" xfId="0" applyNumberFormat="1" applyFont="1" applyBorder="1" applyAlignment="1">
      <alignment horizontal="center" vertical="center"/>
    </xf>
    <xf numFmtId="0" fontId="4" fillId="7" borderId="7"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7" xfId="0" applyFont="1" applyFill="1" applyBorder="1" applyAlignment="1">
      <alignment horizontal="left" vertical="center" wrapText="1"/>
    </xf>
    <xf numFmtId="0" fontId="4" fillId="7" borderId="9" xfId="0" applyFont="1" applyFill="1" applyBorder="1" applyAlignment="1">
      <alignment horizontal="left" vertical="center" wrapText="1"/>
    </xf>
    <xf numFmtId="49" fontId="2" fillId="7" borderId="7" xfId="0" applyNumberFormat="1" applyFont="1" applyFill="1" applyBorder="1" applyAlignment="1">
      <alignment horizontal="center" vertical="center" wrapText="1"/>
    </xf>
    <xf numFmtId="49" fontId="2" fillId="7" borderId="9" xfId="0" applyNumberFormat="1" applyFont="1" applyFill="1" applyBorder="1" applyAlignment="1">
      <alignment horizontal="center" vertical="center" wrapText="1"/>
    </xf>
    <xf numFmtId="17"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4" fillId="7" borderId="7"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4" fillId="7" borderId="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6" borderId="10"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5" xfId="0" applyFont="1" applyFill="1" applyBorder="1" applyAlignment="1">
      <alignment horizontal="left" vertical="top" wrapText="1"/>
    </xf>
    <xf numFmtId="49" fontId="4" fillId="0" borderId="0" xfId="1"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4" fillId="7" borderId="7" xfId="0" applyFont="1" applyFill="1" applyBorder="1" applyAlignment="1">
      <alignment horizontal="left" vertical="center" wrapText="1"/>
    </xf>
    <xf numFmtId="0" fontId="4" fillId="7" borderId="9" xfId="0" applyFont="1" applyFill="1" applyBorder="1" applyAlignment="1">
      <alignment horizontal="left" vertical="center"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5"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0" fontId="4" fillId="0" borderId="0" xfId="0" applyFont="1" applyFill="1" applyAlignment="1">
      <alignment horizontal="left" vertical="top" wrapText="1"/>
    </xf>
    <xf numFmtId="49" fontId="3" fillId="6" borderId="1" xfId="0" applyNumberFormat="1" applyFont="1" applyFill="1" applyBorder="1" applyAlignment="1">
      <alignment horizontal="left" vertical="top" wrapText="1"/>
    </xf>
    <xf numFmtId="0" fontId="4" fillId="0" borderId="0" xfId="0" applyFont="1" applyAlignment="1">
      <alignment horizontal="left" vertical="center" wrapText="1"/>
    </xf>
    <xf numFmtId="0" fontId="2" fillId="0" borderId="0" xfId="0" applyFont="1" applyAlignment="1">
      <alignment horizontal="left" wrapText="1"/>
    </xf>
    <xf numFmtId="0" fontId="2" fillId="5"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0" fontId="6" fillId="0" borderId="0" xfId="4" applyFont="1" applyAlignment="1">
      <alignment horizontal="left" wrapText="1"/>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6" borderId="1" xfId="0" applyFont="1" applyFill="1" applyBorder="1" applyAlignment="1">
      <alignment horizontal="center" vertical="center" wrapText="1"/>
    </xf>
    <xf numFmtId="0" fontId="3" fillId="5" borderId="0" xfId="0" applyFont="1" applyFill="1" applyBorder="1" applyAlignment="1">
      <alignment horizontal="center" vertical="center" wrapText="1"/>
    </xf>
    <xf numFmtId="49" fontId="2" fillId="0" borderId="2" xfId="0" applyNumberFormat="1" applyFont="1" applyBorder="1" applyAlignment="1">
      <alignment horizontal="center" vertical="center"/>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49" fontId="3" fillId="6" borderId="10" xfId="0" applyNumberFormat="1" applyFont="1" applyFill="1" applyBorder="1" applyAlignment="1">
      <alignment horizontal="left" vertical="top" wrapText="1"/>
    </xf>
    <xf numFmtId="49" fontId="3" fillId="6" borderId="4" xfId="0" applyNumberFormat="1" applyFont="1" applyFill="1" applyBorder="1" applyAlignment="1">
      <alignment horizontal="left" vertical="top" wrapText="1"/>
    </xf>
    <xf numFmtId="49" fontId="3" fillId="6" borderId="11" xfId="0" applyNumberFormat="1" applyFont="1" applyFill="1" applyBorder="1" applyAlignment="1">
      <alignment horizontal="left" vertical="top" wrapText="1"/>
    </xf>
    <xf numFmtId="49" fontId="3" fillId="6" borderId="3" xfId="0" applyNumberFormat="1" applyFont="1" applyFill="1" applyBorder="1" applyAlignment="1">
      <alignment horizontal="left" vertical="top" wrapText="1"/>
    </xf>
    <xf numFmtId="49" fontId="3" fillId="6" borderId="6" xfId="0" applyNumberFormat="1" applyFont="1" applyFill="1" applyBorder="1" applyAlignment="1">
      <alignment horizontal="left" vertical="top" wrapText="1"/>
    </xf>
    <xf numFmtId="49" fontId="3" fillId="6" borderId="5" xfId="0" applyNumberFormat="1" applyFont="1" applyFill="1" applyBorder="1" applyAlignment="1">
      <alignment horizontal="left" vertical="top"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9" xfId="0" applyFont="1" applyFill="1" applyBorder="1" applyAlignment="1">
      <alignment horizontal="left" vertical="center" wrapText="1"/>
    </xf>
    <xf numFmtId="49" fontId="2" fillId="6" borderId="7" xfId="0" applyNumberFormat="1" applyFont="1" applyFill="1" applyBorder="1" applyAlignment="1">
      <alignment horizontal="center" vertical="center" wrapText="1"/>
    </xf>
    <xf numFmtId="49" fontId="2" fillId="6" borderId="9" xfId="0" applyNumberFormat="1" applyFont="1" applyFill="1" applyBorder="1" applyAlignment="1">
      <alignment horizontal="center" vertical="center" wrapText="1"/>
    </xf>
    <xf numFmtId="0" fontId="2" fillId="0" borderId="0" xfId="0" applyFont="1" applyBorder="1" applyAlignment="1">
      <alignment horizontal="center" wrapText="1"/>
    </xf>
    <xf numFmtId="0" fontId="2" fillId="0" borderId="6" xfId="0" applyFont="1" applyBorder="1" applyAlignment="1">
      <alignment horizontal="center"/>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Alignment="1">
      <alignment horizontal="left"/>
    </xf>
    <xf numFmtId="0" fontId="5" fillId="0" borderId="0" xfId="0" applyFont="1" applyAlignment="1">
      <alignment horizontal="left" vertical="center" wrapText="1"/>
    </xf>
    <xf numFmtId="0" fontId="22" fillId="5" borderId="1" xfId="6" applyFont="1" applyFill="1" applyBorder="1" applyAlignment="1" applyProtection="1">
      <alignment horizontal="center" vertical="center" wrapText="1"/>
      <protection locked="0"/>
    </xf>
    <xf numFmtId="0" fontId="22" fillId="5" borderId="1" xfId="6" applyFont="1" applyFill="1" applyBorder="1" applyAlignment="1" applyProtection="1">
      <alignment horizontal="center" vertical="top" wrapText="1"/>
      <protection locked="0"/>
    </xf>
    <xf numFmtId="0" fontId="2" fillId="0" borderId="0" xfId="0" applyFont="1" applyFill="1" applyBorder="1" applyAlignment="1">
      <alignment horizontal="right"/>
    </xf>
    <xf numFmtId="165" fontId="17" fillId="0" borderId="0" xfId="0" applyNumberFormat="1" applyFont="1" applyAlignment="1">
      <alignment horizontal="right" vertical="center" wrapText="1"/>
    </xf>
    <xf numFmtId="9" fontId="20" fillId="0" borderId="0" xfId="0" applyNumberFormat="1" applyFont="1" applyBorder="1" applyAlignment="1">
      <alignment horizontal="left" wrapText="1"/>
    </xf>
    <xf numFmtId="0" fontId="17" fillId="0" borderId="6" xfId="0" applyFont="1" applyBorder="1" applyAlignment="1">
      <alignment horizontal="center"/>
    </xf>
    <xf numFmtId="0" fontId="22" fillId="5" borderId="1" xfId="6" applyFont="1" applyFill="1" applyBorder="1" applyAlignment="1" applyProtection="1">
      <alignment horizontal="left" vertical="top" wrapText="1"/>
      <protection locked="0"/>
    </xf>
    <xf numFmtId="3" fontId="22" fillId="5" borderId="1" xfId="6" applyNumberFormat="1" applyFont="1" applyFill="1" applyBorder="1" applyAlignment="1" applyProtection="1">
      <alignment horizontal="center" vertical="top" wrapText="1"/>
      <protection locked="0"/>
    </xf>
    <xf numFmtId="0" fontId="17" fillId="0" borderId="0" xfId="5" applyFont="1" applyBorder="1" applyAlignment="1">
      <alignment vertical="center" wrapText="1"/>
    </xf>
    <xf numFmtId="0" fontId="17" fillId="0" borderId="0" xfId="0" applyFont="1" applyFill="1" applyBorder="1" applyAlignment="1">
      <alignment horizontal="left" wrapText="1"/>
    </xf>
    <xf numFmtId="0" fontId="17" fillId="0" borderId="0" xfId="0" applyFont="1" applyFill="1" applyBorder="1" applyAlignment="1">
      <alignment horizontal="left" vertical="center"/>
    </xf>
    <xf numFmtId="0" fontId="2" fillId="0" borderId="0" xfId="0" applyFont="1" applyFill="1" applyBorder="1" applyAlignment="1">
      <alignment horizontal="right" vertical="center"/>
    </xf>
    <xf numFmtId="0" fontId="17" fillId="0" borderId="0" xfId="0" applyFont="1" applyFill="1" applyBorder="1" applyAlignment="1">
      <alignment horizontal="left"/>
    </xf>
    <xf numFmtId="0" fontId="17" fillId="0" borderId="0" xfId="0" applyFont="1" applyFill="1" applyBorder="1" applyAlignment="1">
      <alignment horizontal="right"/>
    </xf>
    <xf numFmtId="0" fontId="14" fillId="8" borderId="0" xfId="0" applyFont="1" applyFill="1" applyAlignment="1">
      <alignment horizontal="right" vertical="center"/>
    </xf>
    <xf numFmtId="0" fontId="14" fillId="0" borderId="0" xfId="0" applyFont="1" applyAlignment="1">
      <alignment horizontal="left" vertical="center"/>
    </xf>
    <xf numFmtId="0" fontId="17" fillId="0" borderId="0" xfId="0" applyFont="1" applyAlignment="1">
      <alignment horizontal="left"/>
    </xf>
    <xf numFmtId="9" fontId="17" fillId="0" borderId="0" xfId="0" applyNumberFormat="1" applyFont="1" applyAlignment="1">
      <alignment horizontal="right" wrapText="1"/>
    </xf>
    <xf numFmtId="49" fontId="2" fillId="7" borderId="7" xfId="0" applyNumberFormat="1" applyFont="1" applyFill="1" applyBorder="1" applyAlignment="1">
      <alignment horizontal="center" vertical="center" wrapText="1"/>
    </xf>
    <xf numFmtId="49" fontId="2" fillId="7" borderId="9"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2" fillId="6" borderId="1"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6" fontId="3" fillId="0" borderId="0" xfId="0" applyNumberFormat="1" applyFont="1" applyFill="1" applyBorder="1" applyAlignment="1">
      <alignment horizontal="left" vertical="center" wrapText="1"/>
    </xf>
    <xf numFmtId="49" fontId="2" fillId="0" borderId="0" xfId="0" applyNumberFormat="1" applyFont="1" applyBorder="1" applyAlignment="1">
      <alignment horizontal="center" vertical="center"/>
    </xf>
    <xf numFmtId="49" fontId="3" fillId="6" borderId="7" xfId="0" applyNumberFormat="1" applyFont="1" applyFill="1" applyBorder="1" applyAlignment="1">
      <alignment horizontal="left" vertical="top" wrapText="1"/>
    </xf>
    <xf numFmtId="49" fontId="3" fillId="6" borderId="8" xfId="0" applyNumberFormat="1" applyFont="1" applyFill="1" applyBorder="1" applyAlignment="1">
      <alignment horizontal="left" vertical="top" wrapText="1"/>
    </xf>
    <xf numFmtId="49" fontId="3" fillId="6" borderId="9" xfId="0" applyNumberFormat="1" applyFont="1" applyFill="1" applyBorder="1" applyAlignment="1">
      <alignment horizontal="left" vertical="top" wrapText="1"/>
    </xf>
    <xf numFmtId="0" fontId="11" fillId="6" borderId="1" xfId="0" applyFont="1" applyFill="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49" fontId="2" fillId="0" borderId="7" xfId="0" applyNumberFormat="1" applyFont="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49" fontId="3" fillId="6" borderId="1" xfId="0" applyNumberFormat="1" applyFont="1" applyFill="1" applyBorder="1" applyAlignment="1">
      <alignment horizontal="center" vertical="top" wrapText="1"/>
    </xf>
    <xf numFmtId="0" fontId="4" fillId="0" borderId="1" xfId="0" applyFont="1" applyFill="1" applyBorder="1" applyAlignment="1">
      <alignment horizontal="center" vertical="center" wrapText="1"/>
    </xf>
    <xf numFmtId="0" fontId="3" fillId="6" borderId="10" xfId="0" applyFont="1" applyFill="1" applyBorder="1" applyAlignment="1">
      <alignment horizontal="center" vertical="top" wrapText="1"/>
    </xf>
    <xf numFmtId="0" fontId="3" fillId="6" borderId="4" xfId="0" applyFont="1" applyFill="1" applyBorder="1" applyAlignment="1">
      <alignment horizontal="center" vertical="top" wrapText="1"/>
    </xf>
    <xf numFmtId="0" fontId="3" fillId="6" borderId="1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64" fontId="9" fillId="0" borderId="1" xfId="0" applyNumberFormat="1" applyFont="1" applyFill="1" applyBorder="1" applyAlignment="1">
      <alignment horizontal="right" vertical="center"/>
    </xf>
    <xf numFmtId="0" fontId="23" fillId="0" borderId="1" xfId="0" applyFont="1" applyFill="1" applyBorder="1" applyAlignment="1">
      <alignmen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19" fillId="7"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9" fillId="7" borderId="1" xfId="0" applyFon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164" fontId="9" fillId="7" borderId="1" xfId="0" applyNumberFormat="1" applyFont="1" applyFill="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165" fontId="9" fillId="0" borderId="1" xfId="0" applyNumberFormat="1" applyFont="1" applyBorder="1" applyAlignment="1">
      <alignment horizontal="center" vertical="center" wrapText="1"/>
    </xf>
    <xf numFmtId="165" fontId="22" fillId="0" borderId="1" xfId="6" applyNumberFormat="1" applyFont="1" applyFill="1" applyBorder="1" applyAlignment="1" applyProtection="1">
      <alignment horizontal="right" vertical="center" wrapText="1"/>
      <protection locked="0"/>
    </xf>
    <xf numFmtId="49" fontId="7" fillId="6"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90"/>
  <sheetViews>
    <sheetView showGridLines="0" tabSelected="1" view="pageLayout" topLeftCell="A113" zoomScaleNormal="100" workbookViewId="0">
      <selection activeCell="B118" sqref="B118:C118"/>
    </sheetView>
  </sheetViews>
  <sheetFormatPr defaultColWidth="9.140625" defaultRowHeight="12.75" x14ac:dyDescent="0.2"/>
  <cols>
    <col min="1" max="1" width="9.140625" style="1" customWidth="1"/>
    <col min="2" max="2" width="43.5703125" style="1" customWidth="1"/>
    <col min="3" max="3" width="7" style="1" customWidth="1"/>
    <col min="4" max="4" width="13.85546875" style="7" customWidth="1"/>
    <col min="5" max="5" width="20.140625" style="7" customWidth="1"/>
    <col min="6" max="6" width="17.140625" style="1" customWidth="1"/>
    <col min="7" max="7" width="9.140625" style="1"/>
    <col min="8" max="8" width="9.140625" style="1" customWidth="1"/>
    <col min="9" max="16384" width="9.140625" style="1"/>
  </cols>
  <sheetData>
    <row r="1" spans="1:5" ht="26.25" customHeight="1" x14ac:dyDescent="0.2">
      <c r="A1" s="187" t="s">
        <v>21</v>
      </c>
      <c r="B1" s="187"/>
      <c r="C1" s="187"/>
      <c r="D1" s="187"/>
      <c r="E1" s="187"/>
    </row>
    <row r="2" spans="1:5" ht="8.25" customHeight="1" x14ac:dyDescent="0.2">
      <c r="A2" s="189" t="s">
        <v>56</v>
      </c>
      <c r="B2" s="189"/>
      <c r="C2" s="189"/>
      <c r="D2" s="189"/>
      <c r="E2" s="189"/>
    </row>
    <row r="3" spans="1:5" ht="88.5" customHeight="1" x14ac:dyDescent="0.2">
      <c r="A3" s="174" t="s">
        <v>77</v>
      </c>
      <c r="B3" s="174"/>
      <c r="C3" s="174"/>
      <c r="D3" s="174"/>
      <c r="E3" s="174"/>
    </row>
    <row r="4" spans="1:5" ht="6.75" customHeight="1" x14ac:dyDescent="0.2">
      <c r="A4" s="28"/>
      <c r="B4" s="40"/>
      <c r="C4" s="70"/>
      <c r="D4" s="28"/>
      <c r="E4" s="28"/>
    </row>
    <row r="5" spans="1:5" ht="19.5" customHeight="1" x14ac:dyDescent="0.2">
      <c r="A5" s="75" t="s">
        <v>24</v>
      </c>
      <c r="B5" s="36"/>
      <c r="C5" s="73"/>
      <c r="D5" s="16"/>
      <c r="E5" s="16"/>
    </row>
    <row r="6" spans="1:5" ht="21" customHeight="1" x14ac:dyDescent="0.2">
      <c r="A6" s="75" t="s">
        <v>22</v>
      </c>
      <c r="B6" s="36"/>
      <c r="C6" s="73"/>
      <c r="D6" s="16"/>
      <c r="E6" s="16"/>
    </row>
    <row r="7" spans="1:5" ht="12" customHeight="1" x14ac:dyDescent="0.2">
      <c r="A7" s="16"/>
      <c r="B7" s="16"/>
      <c r="C7" s="46"/>
      <c r="D7" s="16"/>
      <c r="E7" s="16"/>
    </row>
    <row r="8" spans="1:5" s="2" customFormat="1" ht="20.100000000000001" customHeight="1" x14ac:dyDescent="0.25">
      <c r="A8" s="175" t="s">
        <v>2</v>
      </c>
      <c r="B8" s="175"/>
      <c r="C8" s="175"/>
      <c r="D8" s="175"/>
      <c r="E8" s="175"/>
    </row>
    <row r="9" spans="1:5" s="2" customFormat="1" ht="20.100000000000001" customHeight="1" x14ac:dyDescent="0.25">
      <c r="A9" s="176" t="s">
        <v>146</v>
      </c>
      <c r="B9" s="176"/>
      <c r="C9" s="176"/>
      <c r="D9" s="176"/>
      <c r="E9" s="176"/>
    </row>
    <row r="10" spans="1:5" s="2" customFormat="1" ht="9.75" customHeight="1" x14ac:dyDescent="0.25">
      <c r="A10" s="32"/>
      <c r="B10" s="32"/>
      <c r="C10" s="47"/>
      <c r="D10" s="32"/>
      <c r="E10" s="32"/>
    </row>
    <row r="11" spans="1:5" s="2" customFormat="1" ht="32.25" customHeight="1" x14ac:dyDescent="0.25">
      <c r="A11" s="176" t="s">
        <v>205</v>
      </c>
      <c r="B11" s="176"/>
      <c r="C11" s="176"/>
      <c r="D11" s="176"/>
      <c r="E11" s="176"/>
    </row>
    <row r="12" spans="1:5" ht="11.25" customHeight="1" x14ac:dyDescent="0.2">
      <c r="A12" s="17"/>
      <c r="B12" s="17"/>
      <c r="C12" s="17"/>
      <c r="D12" s="17"/>
      <c r="E12" s="17"/>
    </row>
    <row r="13" spans="1:5" s="2" customFormat="1" ht="20.100000000000001" customHeight="1" x14ac:dyDescent="0.25">
      <c r="A13" s="177" t="s">
        <v>4</v>
      </c>
      <c r="B13" s="177"/>
      <c r="C13" s="177"/>
      <c r="D13" s="177"/>
      <c r="E13" s="177"/>
    </row>
    <row r="14" spans="1:5" s="2" customFormat="1" ht="13.5" customHeight="1" x14ac:dyDescent="0.2">
      <c r="A14" s="188" t="s">
        <v>143</v>
      </c>
      <c r="B14" s="188"/>
      <c r="C14" s="188"/>
      <c r="D14" s="188"/>
      <c r="E14" s="19"/>
    </row>
    <row r="15" spans="1:5" s="2" customFormat="1" ht="15" customHeight="1" x14ac:dyDescent="0.2">
      <c r="A15" s="178" t="s">
        <v>141</v>
      </c>
      <c r="B15" s="178"/>
      <c r="C15" s="48"/>
      <c r="D15" s="20"/>
      <c r="E15" s="19"/>
    </row>
    <row r="16" spans="1:5" s="2" customFormat="1" ht="12.75" customHeight="1" x14ac:dyDescent="0.2">
      <c r="A16" s="178" t="s">
        <v>144</v>
      </c>
      <c r="B16" s="178"/>
      <c r="C16" s="178"/>
      <c r="D16" s="178"/>
      <c r="E16" s="19"/>
    </row>
    <row r="17" spans="1:6" s="3" customFormat="1" ht="13.5" customHeight="1" x14ac:dyDescent="0.25">
      <c r="A17" s="178" t="s">
        <v>145</v>
      </c>
      <c r="B17" s="178"/>
      <c r="C17" s="178"/>
      <c r="D17" s="178"/>
      <c r="E17" s="9"/>
    </row>
    <row r="18" spans="1:6" ht="4.5" customHeight="1" x14ac:dyDescent="0.2">
      <c r="A18" s="17"/>
      <c r="B18" s="17"/>
      <c r="C18" s="17"/>
      <c r="D18" s="17"/>
      <c r="E18" s="17"/>
    </row>
    <row r="19" spans="1:6" x14ac:dyDescent="0.2">
      <c r="A19" s="19" t="s">
        <v>5</v>
      </c>
      <c r="B19" s="10"/>
      <c r="C19" s="10"/>
      <c r="D19" s="10"/>
      <c r="E19" s="11"/>
    </row>
    <row r="20" spans="1:6" s="3" customFormat="1" ht="20.25" customHeight="1" x14ac:dyDescent="0.25">
      <c r="A20" s="180" t="s">
        <v>70</v>
      </c>
      <c r="B20" s="180"/>
      <c r="C20" s="180"/>
      <c r="D20" s="180"/>
      <c r="E20" s="9"/>
    </row>
    <row r="21" spans="1:6" ht="5.0999999999999996" customHeight="1" x14ac:dyDescent="0.2">
      <c r="A21" s="181"/>
      <c r="B21" s="181"/>
      <c r="C21" s="181"/>
      <c r="D21" s="181"/>
    </row>
    <row r="22" spans="1:6" ht="6" customHeight="1" x14ac:dyDescent="0.2">
      <c r="A22" s="26"/>
      <c r="B22" s="27"/>
      <c r="C22" s="50"/>
      <c r="D22" s="27"/>
      <c r="E22" s="27"/>
    </row>
    <row r="23" spans="1:6" ht="19.5" customHeight="1" x14ac:dyDescent="0.2">
      <c r="A23" s="175" t="s">
        <v>135</v>
      </c>
      <c r="B23" s="182"/>
      <c r="C23" s="182"/>
      <c r="D23" s="182"/>
      <c r="E23" s="182"/>
    </row>
    <row r="24" spans="1:6" ht="18.600000000000001" customHeight="1" x14ac:dyDescent="0.2">
      <c r="A24" s="183" t="s">
        <v>325</v>
      </c>
      <c r="B24" s="183"/>
      <c r="C24" s="183"/>
      <c r="D24" s="183"/>
      <c r="E24" s="183"/>
    </row>
    <row r="25" spans="1:6" ht="9" customHeight="1" x14ac:dyDescent="0.2">
      <c r="A25" s="21"/>
      <c r="B25" s="21"/>
      <c r="C25" s="49"/>
      <c r="D25" s="21"/>
    </row>
    <row r="26" spans="1:6" s="2" customFormat="1" ht="20.25" customHeight="1" x14ac:dyDescent="0.25">
      <c r="A26" s="175" t="s">
        <v>136</v>
      </c>
      <c r="B26" s="175"/>
      <c r="C26" s="175"/>
      <c r="D26" s="175"/>
      <c r="E26" s="175"/>
    </row>
    <row r="27" spans="1:6" s="2" customFormat="1" ht="9" customHeight="1" x14ac:dyDescent="0.25">
      <c r="A27" s="8"/>
      <c r="D27" s="6"/>
      <c r="E27" s="6"/>
    </row>
    <row r="28" spans="1:6" s="3" customFormat="1" ht="86.25" customHeight="1" x14ac:dyDescent="0.25">
      <c r="A28" s="179" t="s">
        <v>0</v>
      </c>
      <c r="B28" s="179"/>
      <c r="C28" s="193" t="s">
        <v>134</v>
      </c>
      <c r="D28" s="194"/>
      <c r="E28" s="195"/>
      <c r="F28" s="12"/>
    </row>
    <row r="29" spans="1:6" s="3" customFormat="1" ht="38.25" customHeight="1" x14ac:dyDescent="0.25">
      <c r="A29" s="179"/>
      <c r="B29" s="179"/>
      <c r="C29" s="208" t="s">
        <v>102</v>
      </c>
      <c r="D29" s="209"/>
      <c r="E29" s="72" t="s">
        <v>8</v>
      </c>
    </row>
    <row r="30" spans="1:6" s="4" customFormat="1" ht="21" customHeight="1" x14ac:dyDescent="0.25">
      <c r="A30" s="205" t="s">
        <v>131</v>
      </c>
      <c r="B30" s="206"/>
      <c r="C30" s="206"/>
      <c r="D30" s="206"/>
      <c r="E30" s="207"/>
    </row>
    <row r="31" spans="1:6" s="4" customFormat="1" ht="40.5" customHeight="1" x14ac:dyDescent="0.25">
      <c r="A31" s="118" t="s">
        <v>6</v>
      </c>
      <c r="B31" s="125" t="s">
        <v>154</v>
      </c>
      <c r="C31" s="147"/>
      <c r="D31" s="148"/>
      <c r="E31" s="78"/>
    </row>
    <row r="32" spans="1:6" s="4" customFormat="1" ht="17.45" customHeight="1" x14ac:dyDescent="0.25">
      <c r="A32" s="117">
        <v>45658</v>
      </c>
      <c r="B32" s="88" t="s">
        <v>155</v>
      </c>
      <c r="C32" s="147"/>
      <c r="D32" s="148"/>
      <c r="E32" s="78"/>
    </row>
    <row r="33" spans="1:5" s="4" customFormat="1" ht="17.45" customHeight="1" x14ac:dyDescent="0.25">
      <c r="A33" s="117">
        <v>45689</v>
      </c>
      <c r="B33" s="91" t="s">
        <v>156</v>
      </c>
      <c r="C33" s="147"/>
      <c r="D33" s="148"/>
      <c r="E33" s="78"/>
    </row>
    <row r="34" spans="1:5" s="4" customFormat="1" ht="17.45" customHeight="1" x14ac:dyDescent="0.25">
      <c r="A34" s="117">
        <v>45717</v>
      </c>
      <c r="B34" s="91" t="s">
        <v>157</v>
      </c>
      <c r="C34" s="147"/>
      <c r="D34" s="148"/>
      <c r="E34" s="78"/>
    </row>
    <row r="35" spans="1:5" s="4" customFormat="1" ht="25.5" x14ac:dyDescent="0.25">
      <c r="A35" s="117">
        <v>45748</v>
      </c>
      <c r="B35" s="91" t="s">
        <v>158</v>
      </c>
      <c r="C35" s="147"/>
      <c r="D35" s="148"/>
      <c r="E35" s="78"/>
    </row>
    <row r="36" spans="1:5" s="4" customFormat="1" ht="17.45" customHeight="1" x14ac:dyDescent="0.25">
      <c r="A36" s="117">
        <v>45778</v>
      </c>
      <c r="B36" s="33" t="s">
        <v>159</v>
      </c>
      <c r="C36" s="147"/>
      <c r="D36" s="148"/>
      <c r="E36" s="78"/>
    </row>
    <row r="37" spans="1:5" s="4" customFormat="1" ht="17.45" customHeight="1" x14ac:dyDescent="0.25">
      <c r="A37" s="117">
        <v>45809</v>
      </c>
      <c r="B37" s="34" t="s">
        <v>160</v>
      </c>
      <c r="C37" s="147"/>
      <c r="D37" s="148"/>
      <c r="E37" s="78"/>
    </row>
    <row r="38" spans="1:5" s="4" customFormat="1" ht="25.5" x14ac:dyDescent="0.25">
      <c r="A38" s="117">
        <v>45839</v>
      </c>
      <c r="B38" s="35" t="s">
        <v>161</v>
      </c>
      <c r="C38" s="147"/>
      <c r="D38" s="148"/>
      <c r="E38" s="78"/>
    </row>
    <row r="39" spans="1:5" s="4" customFormat="1" ht="17.45" customHeight="1" x14ac:dyDescent="0.25">
      <c r="A39" s="117">
        <v>45870</v>
      </c>
      <c r="B39" s="88" t="s">
        <v>162</v>
      </c>
      <c r="C39" s="147"/>
      <c r="D39" s="148"/>
      <c r="E39" s="78"/>
    </row>
    <row r="40" spans="1:5" s="4" customFormat="1" ht="18.75" customHeight="1" x14ac:dyDescent="0.25">
      <c r="A40" s="117">
        <v>45901</v>
      </c>
      <c r="B40" s="90" t="s">
        <v>163</v>
      </c>
      <c r="C40" s="147"/>
      <c r="D40" s="148"/>
      <c r="E40" s="78"/>
    </row>
    <row r="41" spans="1:5" s="4" customFormat="1" ht="17.45" customHeight="1" x14ac:dyDescent="0.25">
      <c r="A41" s="117">
        <v>45931</v>
      </c>
      <c r="B41" s="88" t="s">
        <v>164</v>
      </c>
      <c r="C41" s="147"/>
      <c r="D41" s="148"/>
      <c r="E41" s="78"/>
    </row>
    <row r="42" spans="1:5" s="4" customFormat="1" ht="36.75" customHeight="1" x14ac:dyDescent="0.25">
      <c r="A42" s="117">
        <v>45962</v>
      </c>
      <c r="B42" s="35" t="s">
        <v>340</v>
      </c>
      <c r="C42" s="147"/>
      <c r="D42" s="148"/>
      <c r="E42" s="78"/>
    </row>
    <row r="43" spans="1:5" s="4" customFormat="1" ht="35.25" customHeight="1" x14ac:dyDescent="0.25">
      <c r="A43" s="117">
        <v>45992</v>
      </c>
      <c r="B43" s="35" t="s">
        <v>165</v>
      </c>
      <c r="C43" s="147"/>
      <c r="D43" s="148"/>
      <c r="E43" s="78"/>
    </row>
    <row r="44" spans="1:5" s="4" customFormat="1" ht="27.75" customHeight="1" x14ac:dyDescent="0.25">
      <c r="A44" s="122" t="s">
        <v>207</v>
      </c>
      <c r="B44" s="35" t="s">
        <v>166</v>
      </c>
      <c r="C44" s="147"/>
      <c r="D44" s="148"/>
      <c r="E44" s="78"/>
    </row>
    <row r="45" spans="1:5" s="4" customFormat="1" ht="42.75" customHeight="1" x14ac:dyDescent="0.25">
      <c r="A45" s="138">
        <v>41640</v>
      </c>
      <c r="B45" s="90" t="s">
        <v>167</v>
      </c>
      <c r="C45" s="147"/>
      <c r="D45" s="148"/>
      <c r="E45" s="78"/>
    </row>
    <row r="46" spans="1:5" s="4" customFormat="1" ht="25.5" x14ac:dyDescent="0.25">
      <c r="A46" s="138">
        <v>42005</v>
      </c>
      <c r="B46" s="90" t="s">
        <v>210</v>
      </c>
      <c r="C46" s="147"/>
      <c r="D46" s="148"/>
      <c r="E46" s="78"/>
    </row>
    <row r="47" spans="1:5" s="4" customFormat="1" ht="17.45" customHeight="1" x14ac:dyDescent="0.25">
      <c r="A47" s="138">
        <v>42370</v>
      </c>
      <c r="B47" s="34" t="s">
        <v>168</v>
      </c>
      <c r="C47" s="147"/>
      <c r="D47" s="148"/>
      <c r="E47" s="78"/>
    </row>
    <row r="48" spans="1:5" s="4" customFormat="1" ht="17.45" customHeight="1" x14ac:dyDescent="0.25">
      <c r="A48" s="138">
        <v>42736</v>
      </c>
      <c r="B48" s="34" t="s">
        <v>169</v>
      </c>
      <c r="C48" s="147"/>
      <c r="D48" s="148"/>
      <c r="E48" s="78"/>
    </row>
    <row r="49" spans="1:6" s="4" customFormat="1" ht="19.5" customHeight="1" x14ac:dyDescent="0.25">
      <c r="A49" s="138">
        <v>43101</v>
      </c>
      <c r="B49" s="24" t="s">
        <v>170</v>
      </c>
      <c r="C49" s="147"/>
      <c r="D49" s="148"/>
      <c r="E49" s="119"/>
      <c r="F49" s="120"/>
    </row>
    <row r="50" spans="1:6" s="4" customFormat="1" ht="15.75" customHeight="1" x14ac:dyDescent="0.25">
      <c r="A50" s="138">
        <v>43466</v>
      </c>
      <c r="B50" s="35" t="s">
        <v>171</v>
      </c>
      <c r="C50" s="147"/>
      <c r="D50" s="148"/>
      <c r="E50" s="78"/>
    </row>
    <row r="51" spans="1:6" s="4" customFormat="1" ht="15.75" customHeight="1" x14ac:dyDescent="0.25">
      <c r="A51" s="138">
        <v>43831</v>
      </c>
      <c r="B51" s="24" t="s">
        <v>172</v>
      </c>
      <c r="C51" s="147"/>
      <c r="D51" s="148"/>
      <c r="E51" s="78"/>
    </row>
    <row r="52" spans="1:6" s="4" customFormat="1" ht="15.75" customHeight="1" x14ac:dyDescent="0.25">
      <c r="A52" s="138">
        <v>44197</v>
      </c>
      <c r="B52" s="35" t="s">
        <v>173</v>
      </c>
      <c r="C52" s="147"/>
      <c r="D52" s="148"/>
      <c r="E52" s="78"/>
    </row>
    <row r="53" spans="1:6" s="4" customFormat="1" ht="32.25" customHeight="1" x14ac:dyDescent="0.25">
      <c r="A53" s="138">
        <v>44562</v>
      </c>
      <c r="B53" s="35" t="s">
        <v>174</v>
      </c>
      <c r="C53" s="147"/>
      <c r="D53" s="148"/>
      <c r="E53" s="78"/>
    </row>
    <row r="54" spans="1:6" s="4" customFormat="1" ht="21" customHeight="1" x14ac:dyDescent="0.25">
      <c r="A54" s="138">
        <v>44927</v>
      </c>
      <c r="B54" s="34" t="s">
        <v>175</v>
      </c>
      <c r="C54" s="147"/>
      <c r="D54" s="148"/>
      <c r="E54" s="78"/>
    </row>
    <row r="55" spans="1:6" s="4" customFormat="1" ht="30.75" customHeight="1" x14ac:dyDescent="0.25">
      <c r="A55" s="138">
        <v>45292</v>
      </c>
      <c r="B55" s="35" t="s">
        <v>176</v>
      </c>
      <c r="C55" s="147"/>
      <c r="D55" s="148"/>
      <c r="E55" s="78"/>
    </row>
    <row r="56" spans="1:6" s="4" customFormat="1" ht="17.45" customHeight="1" x14ac:dyDescent="0.25">
      <c r="A56" s="138">
        <v>45658</v>
      </c>
      <c r="B56" s="34" t="s">
        <v>177</v>
      </c>
      <c r="C56" s="147"/>
      <c r="D56" s="148"/>
      <c r="E56" s="78"/>
    </row>
    <row r="57" spans="1:6" s="4" customFormat="1" ht="17.45" customHeight="1" x14ac:dyDescent="0.25">
      <c r="A57" s="138">
        <v>46023</v>
      </c>
      <c r="B57" s="35" t="s">
        <v>178</v>
      </c>
      <c r="C57" s="147"/>
      <c r="D57" s="148"/>
      <c r="E57" s="78"/>
    </row>
    <row r="58" spans="1:6" s="4" customFormat="1" ht="25.5" x14ac:dyDescent="0.25">
      <c r="A58" s="138">
        <v>46388</v>
      </c>
      <c r="B58" s="35" t="s">
        <v>179</v>
      </c>
      <c r="C58" s="147"/>
      <c r="D58" s="148"/>
      <c r="E58" s="78"/>
    </row>
    <row r="59" spans="1:6" s="4" customFormat="1" ht="30.75" customHeight="1" x14ac:dyDescent="0.25">
      <c r="A59" s="138">
        <v>46753</v>
      </c>
      <c r="B59" s="35" t="s">
        <v>180</v>
      </c>
      <c r="C59" s="147"/>
      <c r="D59" s="148"/>
      <c r="E59" s="78"/>
    </row>
    <row r="60" spans="1:6" s="4" customFormat="1" ht="17.45" customHeight="1" x14ac:dyDescent="0.25">
      <c r="A60" s="138">
        <v>47119</v>
      </c>
      <c r="B60" s="34" t="s">
        <v>181</v>
      </c>
      <c r="C60" s="147"/>
      <c r="D60" s="148"/>
      <c r="E60" s="78"/>
    </row>
    <row r="61" spans="1:6" s="4" customFormat="1" ht="18.75" customHeight="1" x14ac:dyDescent="0.25">
      <c r="A61" s="138">
        <v>10959</v>
      </c>
      <c r="B61" s="35" t="s">
        <v>182</v>
      </c>
      <c r="C61" s="147"/>
      <c r="D61" s="148"/>
      <c r="E61" s="78"/>
    </row>
    <row r="62" spans="1:6" s="4" customFormat="1" ht="30" customHeight="1" x14ac:dyDescent="0.25">
      <c r="A62" s="138">
        <v>11324</v>
      </c>
      <c r="B62" s="35" t="s">
        <v>183</v>
      </c>
      <c r="C62" s="147"/>
      <c r="D62" s="148"/>
      <c r="E62" s="78"/>
    </row>
    <row r="63" spans="1:6" s="4" customFormat="1" ht="33.75" customHeight="1" x14ac:dyDescent="0.25">
      <c r="A63" s="138">
        <v>11689</v>
      </c>
      <c r="B63" s="35" t="s">
        <v>342</v>
      </c>
      <c r="C63" s="147"/>
      <c r="D63" s="148"/>
      <c r="E63" s="78"/>
    </row>
    <row r="64" spans="1:6" s="4" customFormat="1" ht="30.75" customHeight="1" x14ac:dyDescent="0.25">
      <c r="A64" s="138">
        <v>12055</v>
      </c>
      <c r="B64" s="121" t="s">
        <v>184</v>
      </c>
      <c r="C64" s="147"/>
      <c r="D64" s="148"/>
      <c r="E64" s="78"/>
    </row>
    <row r="65" spans="1:5" s="4" customFormat="1" ht="25.5" x14ac:dyDescent="0.25">
      <c r="A65" s="138">
        <v>12420</v>
      </c>
      <c r="B65" s="121" t="s">
        <v>185</v>
      </c>
      <c r="C65" s="147"/>
      <c r="D65" s="148"/>
      <c r="E65" s="78"/>
    </row>
    <row r="66" spans="1:5" s="4" customFormat="1" ht="38.25" x14ac:dyDescent="0.25">
      <c r="A66" s="138">
        <v>12785</v>
      </c>
      <c r="B66" s="121" t="s">
        <v>186</v>
      </c>
      <c r="C66" s="147"/>
      <c r="D66" s="148"/>
      <c r="E66" s="78"/>
    </row>
    <row r="67" spans="1:5" s="4" customFormat="1" ht="38.25" x14ac:dyDescent="0.25">
      <c r="A67" s="138">
        <v>13150</v>
      </c>
      <c r="B67" s="134" t="s">
        <v>343</v>
      </c>
      <c r="C67" s="147"/>
      <c r="D67" s="148"/>
      <c r="E67" s="78"/>
    </row>
    <row r="68" spans="1:5" s="4" customFormat="1" ht="25.5" x14ac:dyDescent="0.25">
      <c r="A68" s="138">
        <v>13516</v>
      </c>
      <c r="B68" s="121" t="s">
        <v>187</v>
      </c>
      <c r="C68" s="147"/>
      <c r="D68" s="148"/>
      <c r="E68" s="78"/>
    </row>
    <row r="69" spans="1:5" s="4" customFormat="1" ht="17.45" customHeight="1" x14ac:dyDescent="0.25">
      <c r="A69" s="138">
        <v>13881</v>
      </c>
      <c r="B69" s="35" t="s">
        <v>188</v>
      </c>
      <c r="C69" s="147"/>
      <c r="D69" s="148"/>
      <c r="E69" s="78"/>
    </row>
    <row r="70" spans="1:5" s="4" customFormat="1" ht="55.5" customHeight="1" x14ac:dyDescent="0.25">
      <c r="A70" s="138">
        <v>14246</v>
      </c>
      <c r="B70" s="35" t="s">
        <v>345</v>
      </c>
      <c r="C70" s="147"/>
      <c r="D70" s="148"/>
      <c r="E70" s="78"/>
    </row>
    <row r="71" spans="1:5" s="4" customFormat="1" ht="27.75" customHeight="1" x14ac:dyDescent="0.25">
      <c r="A71" s="138">
        <v>14611</v>
      </c>
      <c r="B71" s="35" t="s">
        <v>189</v>
      </c>
      <c r="C71" s="147"/>
      <c r="D71" s="148"/>
      <c r="E71" s="78"/>
    </row>
    <row r="72" spans="1:5" s="4" customFormat="1" ht="17.45" customHeight="1" x14ac:dyDescent="0.25">
      <c r="A72" s="138">
        <v>14977</v>
      </c>
      <c r="B72" s="35" t="s">
        <v>190</v>
      </c>
      <c r="C72" s="147"/>
      <c r="D72" s="148"/>
      <c r="E72" s="78"/>
    </row>
    <row r="73" spans="1:5" s="4" customFormat="1" ht="16.5" customHeight="1" x14ac:dyDescent="0.25">
      <c r="A73" s="138">
        <v>15342</v>
      </c>
      <c r="B73" s="35" t="s">
        <v>344</v>
      </c>
      <c r="C73" s="147"/>
      <c r="D73" s="148"/>
      <c r="E73" s="78"/>
    </row>
    <row r="74" spans="1:5" s="4" customFormat="1" ht="25.5" x14ac:dyDescent="0.25">
      <c r="A74" s="138">
        <v>15707</v>
      </c>
      <c r="B74" s="35" t="s">
        <v>191</v>
      </c>
      <c r="C74" s="147"/>
      <c r="D74" s="148"/>
      <c r="E74" s="78"/>
    </row>
    <row r="75" spans="1:5" s="4" customFormat="1" ht="17.25" customHeight="1" x14ac:dyDescent="0.25">
      <c r="A75" s="138">
        <v>16072</v>
      </c>
      <c r="B75" s="35" t="s">
        <v>339</v>
      </c>
      <c r="C75" s="150"/>
      <c r="D75" s="150"/>
      <c r="E75" s="78"/>
    </row>
    <row r="76" spans="1:5" s="4" customFormat="1" ht="20.25" customHeight="1" x14ac:dyDescent="0.25">
      <c r="A76" s="138">
        <v>16438</v>
      </c>
      <c r="B76" s="35" t="s">
        <v>192</v>
      </c>
      <c r="C76" s="150"/>
      <c r="D76" s="150"/>
      <c r="E76" s="78"/>
    </row>
    <row r="77" spans="1:5" s="4" customFormat="1" x14ac:dyDescent="0.25">
      <c r="A77" s="138">
        <v>16803</v>
      </c>
      <c r="B77" s="126" t="s">
        <v>193</v>
      </c>
      <c r="C77" s="150"/>
      <c r="D77" s="150"/>
      <c r="E77" s="78"/>
    </row>
    <row r="78" spans="1:5" s="4" customFormat="1" ht="17.45" customHeight="1" x14ac:dyDescent="0.25">
      <c r="A78" s="138">
        <v>17168</v>
      </c>
      <c r="B78" s="35" t="s">
        <v>194</v>
      </c>
      <c r="C78" s="150"/>
      <c r="D78" s="150"/>
      <c r="E78" s="78"/>
    </row>
    <row r="79" spans="1:5" s="4" customFormat="1" ht="28.5" customHeight="1" x14ac:dyDescent="0.25">
      <c r="A79" s="138">
        <v>17533</v>
      </c>
      <c r="B79" s="35" t="s">
        <v>338</v>
      </c>
      <c r="C79" s="150"/>
      <c r="D79" s="150"/>
      <c r="E79" s="78"/>
    </row>
    <row r="80" spans="1:5" s="4" customFormat="1" ht="17.45" customHeight="1" x14ac:dyDescent="0.25">
      <c r="A80" s="138">
        <v>17899</v>
      </c>
      <c r="B80" s="35" t="s">
        <v>195</v>
      </c>
      <c r="C80" s="150"/>
      <c r="D80" s="150"/>
      <c r="E80" s="78"/>
    </row>
    <row r="81" spans="1:5" s="4" customFormat="1" ht="18.75" customHeight="1" x14ac:dyDescent="0.25">
      <c r="A81" s="138">
        <v>18264</v>
      </c>
      <c r="B81" s="35" t="s">
        <v>196</v>
      </c>
      <c r="C81" s="150"/>
      <c r="D81" s="150"/>
      <c r="E81" s="78"/>
    </row>
    <row r="82" spans="1:5" s="4" customFormat="1" ht="53.25" customHeight="1" x14ac:dyDescent="0.25">
      <c r="A82" s="138">
        <v>18629</v>
      </c>
      <c r="B82" s="35" t="s">
        <v>230</v>
      </c>
      <c r="C82" s="150"/>
      <c r="D82" s="150"/>
      <c r="E82" s="78"/>
    </row>
    <row r="83" spans="1:5" s="4" customFormat="1" ht="21" customHeight="1" x14ac:dyDescent="0.25">
      <c r="A83" s="138">
        <v>18994</v>
      </c>
      <c r="B83" s="35" t="s">
        <v>231</v>
      </c>
      <c r="C83" s="123"/>
      <c r="D83" s="124"/>
      <c r="E83" s="78"/>
    </row>
    <row r="84" spans="1:5" s="4" customFormat="1" ht="31.5" customHeight="1" x14ac:dyDescent="0.25">
      <c r="A84" s="138" t="s">
        <v>232</v>
      </c>
      <c r="B84" s="35" t="s">
        <v>233</v>
      </c>
      <c r="C84" s="123"/>
      <c r="D84" s="124"/>
      <c r="E84" s="78"/>
    </row>
    <row r="85" spans="1:5" s="4" customFormat="1" ht="39.75" customHeight="1" x14ac:dyDescent="0.25">
      <c r="A85" s="138">
        <v>19725</v>
      </c>
      <c r="B85" s="35" t="s">
        <v>346</v>
      </c>
      <c r="C85" s="169"/>
      <c r="D85" s="170"/>
      <c r="E85" s="78"/>
    </row>
    <row r="86" spans="1:5" s="4" customFormat="1" ht="30" customHeight="1" x14ac:dyDescent="0.25">
      <c r="A86" s="138">
        <v>20090</v>
      </c>
      <c r="B86" s="35" t="s">
        <v>240</v>
      </c>
      <c r="C86" s="141"/>
      <c r="D86" s="142"/>
      <c r="E86" s="78"/>
    </row>
    <row r="87" spans="1:5" s="4" customFormat="1" ht="15.75" customHeight="1" x14ac:dyDescent="0.25">
      <c r="A87" s="138">
        <v>20455</v>
      </c>
      <c r="B87" s="35" t="s">
        <v>241</v>
      </c>
      <c r="C87" s="141"/>
      <c r="D87" s="142"/>
      <c r="E87" s="78"/>
    </row>
    <row r="88" spans="1:5" s="4" customFormat="1" ht="17.45" customHeight="1" x14ac:dyDescent="0.25">
      <c r="A88" s="138">
        <v>20821</v>
      </c>
      <c r="B88" s="35" t="s">
        <v>242</v>
      </c>
      <c r="C88" s="147"/>
      <c r="D88" s="148"/>
      <c r="E88" s="78"/>
    </row>
    <row r="89" spans="1:5" s="4" customFormat="1" ht="20.25" customHeight="1" x14ac:dyDescent="0.25">
      <c r="A89" s="145" t="s">
        <v>243</v>
      </c>
      <c r="B89" s="135" t="s">
        <v>197</v>
      </c>
      <c r="C89" s="150"/>
      <c r="D89" s="150"/>
      <c r="E89" s="78"/>
    </row>
    <row r="90" spans="1:5" s="4" customFormat="1" ht="25.5" x14ac:dyDescent="0.25">
      <c r="A90" s="122" t="s">
        <v>244</v>
      </c>
      <c r="B90" s="35" t="s">
        <v>198</v>
      </c>
      <c r="C90" s="150"/>
      <c r="D90" s="150"/>
      <c r="E90" s="78"/>
    </row>
    <row r="91" spans="1:5" s="4" customFormat="1" ht="25.5" x14ac:dyDescent="0.25">
      <c r="A91" s="122" t="s">
        <v>245</v>
      </c>
      <c r="B91" s="35" t="s">
        <v>199</v>
      </c>
      <c r="C91" s="150"/>
      <c r="D91" s="150"/>
      <c r="E91" s="78"/>
    </row>
    <row r="92" spans="1:5" s="4" customFormat="1" ht="17.45" customHeight="1" x14ac:dyDescent="0.25">
      <c r="A92" s="122" t="s">
        <v>246</v>
      </c>
      <c r="B92" s="35" t="s">
        <v>200</v>
      </c>
      <c r="C92" s="147"/>
      <c r="D92" s="148"/>
      <c r="E92" s="78"/>
    </row>
    <row r="93" spans="1:5" s="4" customFormat="1" ht="41.25" customHeight="1" x14ac:dyDescent="0.25">
      <c r="A93" s="122" t="s">
        <v>247</v>
      </c>
      <c r="B93" s="35" t="s">
        <v>202</v>
      </c>
      <c r="C93" s="147"/>
      <c r="D93" s="148"/>
      <c r="E93" s="78"/>
    </row>
    <row r="94" spans="1:5" s="4" customFormat="1" ht="17.45" customHeight="1" x14ac:dyDescent="0.25">
      <c r="A94" s="146" t="s">
        <v>29</v>
      </c>
      <c r="B94" s="135" t="s">
        <v>203</v>
      </c>
      <c r="C94" s="147"/>
      <c r="D94" s="148"/>
      <c r="E94" s="78"/>
    </row>
    <row r="95" spans="1:5" s="4" customFormat="1" ht="26.25" customHeight="1" x14ac:dyDescent="0.25">
      <c r="A95" s="122" t="s">
        <v>252</v>
      </c>
      <c r="B95" s="35" t="s">
        <v>198</v>
      </c>
      <c r="C95" s="147"/>
      <c r="D95" s="148"/>
      <c r="E95" s="78"/>
    </row>
    <row r="96" spans="1:5" s="4" customFormat="1" ht="30.75" customHeight="1" x14ac:dyDescent="0.25">
      <c r="A96" s="122" t="s">
        <v>253</v>
      </c>
      <c r="B96" s="35" t="s">
        <v>204</v>
      </c>
      <c r="C96" s="147"/>
      <c r="D96" s="148"/>
      <c r="E96" s="78"/>
    </row>
    <row r="97" spans="1:5" s="4" customFormat="1" ht="20.25" customHeight="1" x14ac:dyDescent="0.25">
      <c r="A97" s="122" t="s">
        <v>254</v>
      </c>
      <c r="B97" s="35" t="s">
        <v>200</v>
      </c>
      <c r="C97" s="123"/>
      <c r="D97" s="124"/>
      <c r="E97" s="78"/>
    </row>
    <row r="98" spans="1:5" s="4" customFormat="1" ht="32.25" customHeight="1" x14ac:dyDescent="0.25">
      <c r="A98" s="122" t="s">
        <v>255</v>
      </c>
      <c r="B98" s="35" t="s">
        <v>201</v>
      </c>
      <c r="C98" s="147"/>
      <c r="D98" s="148"/>
      <c r="E98" s="78"/>
    </row>
    <row r="99" spans="1:5" s="4" customFormat="1" ht="29.25" customHeight="1" x14ac:dyDescent="0.25">
      <c r="A99" s="122" t="s">
        <v>256</v>
      </c>
      <c r="B99" s="35" t="s">
        <v>347</v>
      </c>
      <c r="C99" s="147"/>
      <c r="D99" s="148"/>
      <c r="E99" s="78"/>
    </row>
    <row r="100" spans="1:5" s="4" customFormat="1" ht="29.25" customHeight="1" x14ac:dyDescent="0.25">
      <c r="A100" s="122" t="s">
        <v>257</v>
      </c>
      <c r="B100" s="35" t="s">
        <v>248</v>
      </c>
      <c r="C100" s="139"/>
      <c r="D100" s="140"/>
      <c r="E100" s="78"/>
    </row>
    <row r="101" spans="1:5" s="4" customFormat="1" ht="29.25" customHeight="1" x14ac:dyDescent="0.25">
      <c r="A101" s="122" t="s">
        <v>258</v>
      </c>
      <c r="B101" s="35" t="s">
        <v>249</v>
      </c>
      <c r="C101" s="139"/>
      <c r="D101" s="140"/>
      <c r="E101" s="78"/>
    </row>
    <row r="102" spans="1:5" s="4" customFormat="1" ht="29.25" customHeight="1" x14ac:dyDescent="0.25">
      <c r="A102" s="122" t="s">
        <v>259</v>
      </c>
      <c r="B102" s="35" t="s">
        <v>250</v>
      </c>
      <c r="C102" s="139"/>
      <c r="D102" s="140"/>
      <c r="E102" s="78"/>
    </row>
    <row r="103" spans="1:5" s="4" customFormat="1" ht="29.25" customHeight="1" x14ac:dyDescent="0.25">
      <c r="A103" s="122" t="s">
        <v>260</v>
      </c>
      <c r="B103" s="35" t="s">
        <v>251</v>
      </c>
      <c r="C103" s="139"/>
      <c r="D103" s="140"/>
      <c r="E103" s="78"/>
    </row>
    <row r="104" spans="1:5" s="4" customFormat="1" ht="15.75" customHeight="1" x14ac:dyDescent="0.25">
      <c r="A104" s="192"/>
      <c r="B104" s="192"/>
      <c r="C104" s="192"/>
      <c r="D104" s="192"/>
      <c r="E104" s="192"/>
    </row>
    <row r="105" spans="1:5" s="2" customFormat="1" ht="20.100000000000001" customHeight="1" x14ac:dyDescent="0.25">
      <c r="A105" s="191" t="s">
        <v>137</v>
      </c>
      <c r="B105" s="191"/>
      <c r="C105" s="191"/>
      <c r="D105" s="191"/>
      <c r="E105" s="191"/>
    </row>
    <row r="106" spans="1:5" s="2" customFormat="1" ht="9" customHeight="1" x14ac:dyDescent="0.25">
      <c r="A106" s="202"/>
      <c r="B106" s="203"/>
      <c r="C106" s="203"/>
      <c r="D106" s="203"/>
      <c r="E106" s="204"/>
    </row>
    <row r="107" spans="1:5" s="3" customFormat="1" ht="102.75" customHeight="1" x14ac:dyDescent="0.25">
      <c r="A107" s="196" t="s">
        <v>138</v>
      </c>
      <c r="B107" s="197"/>
      <c r="C107" s="198"/>
      <c r="D107" s="190" t="s">
        <v>9</v>
      </c>
      <c r="E107" s="190"/>
    </row>
    <row r="108" spans="1:5" s="3" customFormat="1" ht="62.25" customHeight="1" x14ac:dyDescent="0.25">
      <c r="A108" s="199"/>
      <c r="B108" s="200"/>
      <c r="C108" s="201"/>
      <c r="D108" s="72" t="s">
        <v>3</v>
      </c>
      <c r="E108" s="72" t="s">
        <v>10</v>
      </c>
    </row>
    <row r="109" spans="1:5" s="2" customFormat="1" ht="20.25" customHeight="1" x14ac:dyDescent="0.25">
      <c r="A109" s="39" t="s">
        <v>6</v>
      </c>
      <c r="B109" s="151" t="s">
        <v>72</v>
      </c>
      <c r="C109" s="152"/>
      <c r="D109" s="78"/>
      <c r="E109" s="79"/>
    </row>
    <row r="110" spans="1:5" s="2" customFormat="1" ht="18" customHeight="1" x14ac:dyDescent="0.25">
      <c r="A110" s="18" t="s">
        <v>28</v>
      </c>
      <c r="B110" s="151" t="s">
        <v>111</v>
      </c>
      <c r="C110" s="152"/>
      <c r="D110" s="78"/>
      <c r="E110" s="79"/>
    </row>
    <row r="111" spans="1:5" s="2" customFormat="1" ht="30.75" customHeight="1" x14ac:dyDescent="0.25">
      <c r="A111" s="31" t="s">
        <v>35</v>
      </c>
      <c r="B111" s="151" t="s">
        <v>317</v>
      </c>
      <c r="C111" s="152"/>
      <c r="D111" s="78"/>
      <c r="E111" s="79"/>
    </row>
    <row r="112" spans="1:5" s="2" customFormat="1" ht="20.25" customHeight="1" x14ac:dyDescent="0.25">
      <c r="A112" s="31" t="s">
        <v>36</v>
      </c>
      <c r="B112" s="151" t="s">
        <v>37</v>
      </c>
      <c r="C112" s="152"/>
      <c r="D112" s="78"/>
      <c r="E112" s="79"/>
    </row>
    <row r="113" spans="1:5" s="2" customFormat="1" ht="18.75" customHeight="1" x14ac:dyDescent="0.25">
      <c r="A113" s="31" t="s">
        <v>38</v>
      </c>
      <c r="B113" s="151" t="s">
        <v>110</v>
      </c>
      <c r="C113" s="152"/>
      <c r="D113" s="78"/>
      <c r="E113" s="79"/>
    </row>
    <row r="114" spans="1:5" s="2" customFormat="1" ht="31.5" customHeight="1" x14ac:dyDescent="0.25">
      <c r="A114" s="31" t="s">
        <v>39</v>
      </c>
      <c r="B114" s="151" t="s">
        <v>116</v>
      </c>
      <c r="C114" s="152"/>
      <c r="D114" s="78"/>
      <c r="E114" s="79"/>
    </row>
    <row r="115" spans="1:5" s="2" customFormat="1" ht="45" customHeight="1" x14ac:dyDescent="0.25">
      <c r="A115" s="31" t="s">
        <v>40</v>
      </c>
      <c r="B115" s="151" t="s">
        <v>354</v>
      </c>
      <c r="C115" s="152"/>
      <c r="D115" s="78"/>
      <c r="E115" s="79"/>
    </row>
    <row r="116" spans="1:5" s="2" customFormat="1" ht="41.25" customHeight="1" x14ac:dyDescent="0.25">
      <c r="A116" s="31" t="s">
        <v>41</v>
      </c>
      <c r="B116" s="184" t="s">
        <v>58</v>
      </c>
      <c r="C116" s="185"/>
      <c r="D116" s="78"/>
      <c r="E116" s="79"/>
    </row>
    <row r="117" spans="1:5" s="2" customFormat="1" ht="42.75" customHeight="1" x14ac:dyDescent="0.25">
      <c r="A117" s="18" t="s">
        <v>29</v>
      </c>
      <c r="B117" s="151" t="s">
        <v>117</v>
      </c>
      <c r="C117" s="152"/>
      <c r="D117" s="78"/>
      <c r="E117" s="79"/>
    </row>
    <row r="118" spans="1:5" s="2" customFormat="1" ht="105" customHeight="1" x14ac:dyDescent="0.25">
      <c r="A118" s="18" t="s">
        <v>30</v>
      </c>
      <c r="B118" s="151" t="s">
        <v>118</v>
      </c>
      <c r="C118" s="152"/>
      <c r="D118" s="78"/>
      <c r="E118" s="79"/>
    </row>
    <row r="119" spans="1:5" s="2" customFormat="1" ht="97.5" customHeight="1" x14ac:dyDescent="0.25">
      <c r="A119" s="18" t="s">
        <v>31</v>
      </c>
      <c r="B119" s="151" t="s">
        <v>132</v>
      </c>
      <c r="C119" s="152"/>
      <c r="D119" s="78"/>
      <c r="E119" s="79"/>
    </row>
    <row r="120" spans="1:5" s="2" customFormat="1" ht="83.25" customHeight="1" x14ac:dyDescent="0.25">
      <c r="A120" s="18" t="s">
        <v>32</v>
      </c>
      <c r="B120" s="151" t="s">
        <v>119</v>
      </c>
      <c r="C120" s="152"/>
      <c r="D120" s="78"/>
      <c r="E120" s="79"/>
    </row>
    <row r="121" spans="1:5" s="2" customFormat="1" ht="102.75" customHeight="1" x14ac:dyDescent="0.25">
      <c r="A121" s="18" t="s">
        <v>33</v>
      </c>
      <c r="B121" s="151" t="s">
        <v>120</v>
      </c>
      <c r="C121" s="152"/>
      <c r="D121" s="78"/>
      <c r="E121" s="79"/>
    </row>
    <row r="122" spans="1:5" s="2" customFormat="1" ht="57.75" customHeight="1" x14ac:dyDescent="0.25">
      <c r="A122" s="18" t="s">
        <v>34</v>
      </c>
      <c r="B122" s="151" t="s">
        <v>115</v>
      </c>
      <c r="C122" s="152"/>
      <c r="D122" s="78"/>
      <c r="E122" s="79"/>
    </row>
    <row r="123" spans="1:5" s="2" customFormat="1" ht="117.75" customHeight="1" x14ac:dyDescent="0.25">
      <c r="A123" s="18" t="s">
        <v>42</v>
      </c>
      <c r="B123" s="151" t="s">
        <v>234</v>
      </c>
      <c r="C123" s="152"/>
      <c r="D123" s="78"/>
      <c r="E123" s="79"/>
    </row>
    <row r="124" spans="1:5" s="2" customFormat="1" ht="141.75" customHeight="1" x14ac:dyDescent="0.25">
      <c r="A124" s="18" t="s">
        <v>43</v>
      </c>
      <c r="B124" s="151" t="s">
        <v>122</v>
      </c>
      <c r="C124" s="152"/>
      <c r="D124" s="78"/>
      <c r="E124" s="79"/>
    </row>
    <row r="125" spans="1:5" s="2" customFormat="1" ht="132.75" customHeight="1" x14ac:dyDescent="0.25">
      <c r="A125" s="18" t="s">
        <v>44</v>
      </c>
      <c r="B125" s="151" t="s">
        <v>123</v>
      </c>
      <c r="C125" s="152"/>
      <c r="D125" s="78"/>
      <c r="E125" s="79"/>
    </row>
    <row r="126" spans="1:5" s="2" customFormat="1" ht="30" customHeight="1" x14ac:dyDescent="0.25">
      <c r="A126" s="31" t="s">
        <v>59</v>
      </c>
      <c r="B126" s="151" t="s">
        <v>112</v>
      </c>
      <c r="C126" s="152"/>
      <c r="D126" s="78"/>
      <c r="E126" s="79"/>
    </row>
    <row r="127" spans="1:5" s="2" customFormat="1" ht="45.75" customHeight="1" x14ac:dyDescent="0.25">
      <c r="A127" s="31" t="s">
        <v>60</v>
      </c>
      <c r="B127" s="151" t="s">
        <v>73</v>
      </c>
      <c r="C127" s="152"/>
      <c r="D127" s="78"/>
      <c r="E127" s="79"/>
    </row>
    <row r="128" spans="1:5" s="2" customFormat="1" ht="57.75" customHeight="1" x14ac:dyDescent="0.25">
      <c r="A128" s="31" t="s">
        <v>61</v>
      </c>
      <c r="B128" s="151" t="s">
        <v>113</v>
      </c>
      <c r="C128" s="152"/>
      <c r="D128" s="78"/>
      <c r="E128" s="79"/>
    </row>
    <row r="129" spans="1:5" s="2" customFormat="1" ht="41.25" customHeight="1" x14ac:dyDescent="0.25">
      <c r="A129" s="31" t="s">
        <v>62</v>
      </c>
      <c r="B129" s="151" t="s">
        <v>355</v>
      </c>
      <c r="C129" s="152"/>
      <c r="D129" s="78"/>
      <c r="E129" s="79"/>
    </row>
    <row r="130" spans="1:5" s="2" customFormat="1" ht="39.75" customHeight="1" x14ac:dyDescent="0.25">
      <c r="A130" s="31" t="s">
        <v>63</v>
      </c>
      <c r="B130" s="151" t="s">
        <v>235</v>
      </c>
      <c r="C130" s="152"/>
      <c r="D130" s="78"/>
      <c r="E130" s="79"/>
    </row>
    <row r="131" spans="1:5" s="2" customFormat="1" ht="31.5" customHeight="1" x14ac:dyDescent="0.25">
      <c r="A131" s="31" t="s">
        <v>64</v>
      </c>
      <c r="B131" s="151" t="s">
        <v>46</v>
      </c>
      <c r="C131" s="152"/>
      <c r="D131" s="78"/>
      <c r="E131" s="79"/>
    </row>
    <row r="132" spans="1:5" s="2" customFormat="1" ht="43.5" customHeight="1" x14ac:dyDescent="0.25">
      <c r="A132" s="31" t="s">
        <v>65</v>
      </c>
      <c r="B132" s="151" t="s">
        <v>124</v>
      </c>
      <c r="C132" s="152"/>
      <c r="D132" s="78"/>
      <c r="E132" s="79"/>
    </row>
    <row r="133" spans="1:5" s="2" customFormat="1" ht="62.25" customHeight="1" x14ac:dyDescent="0.25">
      <c r="A133" s="31" t="s">
        <v>66</v>
      </c>
      <c r="B133" s="151" t="s">
        <v>114</v>
      </c>
      <c r="C133" s="152"/>
      <c r="D133" s="78"/>
      <c r="E133" s="79"/>
    </row>
    <row r="134" spans="1:5" s="2" customFormat="1" ht="82.5" customHeight="1" x14ac:dyDescent="0.25">
      <c r="A134" s="18" t="s">
        <v>45</v>
      </c>
      <c r="B134" s="151" t="s">
        <v>125</v>
      </c>
      <c r="C134" s="152"/>
      <c r="D134" s="78"/>
      <c r="E134" s="79"/>
    </row>
    <row r="135" spans="1:5" s="2" customFormat="1" ht="30.75" customHeight="1" x14ac:dyDescent="0.25">
      <c r="A135" s="18" t="s">
        <v>47</v>
      </c>
      <c r="B135" s="151" t="s">
        <v>126</v>
      </c>
      <c r="C135" s="152"/>
      <c r="D135" s="77" t="s">
        <v>71</v>
      </c>
      <c r="E135" s="79"/>
    </row>
    <row r="136" spans="1:5" s="2" customFormat="1" ht="30.75" customHeight="1" x14ac:dyDescent="0.25">
      <c r="A136" s="31" t="s">
        <v>67</v>
      </c>
      <c r="B136" s="151" t="s">
        <v>133</v>
      </c>
      <c r="C136" s="152"/>
      <c r="D136" s="78"/>
      <c r="E136" s="80"/>
    </row>
    <row r="137" spans="1:5" s="2" customFormat="1" ht="32.25" customHeight="1" x14ac:dyDescent="0.25">
      <c r="A137" s="31" t="s">
        <v>68</v>
      </c>
      <c r="B137" s="151" t="s">
        <v>105</v>
      </c>
      <c r="C137" s="152"/>
      <c r="D137" s="78"/>
      <c r="E137" s="79"/>
    </row>
    <row r="138" spans="1:5" s="2" customFormat="1" ht="102.75" customHeight="1" x14ac:dyDescent="0.25">
      <c r="A138" s="31" t="s">
        <v>237</v>
      </c>
      <c r="B138" s="151" t="s">
        <v>239</v>
      </c>
      <c r="C138" s="152"/>
      <c r="D138" s="78"/>
      <c r="E138" s="79"/>
    </row>
    <row r="139" spans="1:5" s="2" customFormat="1" ht="45.75" customHeight="1" x14ac:dyDescent="0.25">
      <c r="A139" s="31" t="s">
        <v>238</v>
      </c>
      <c r="B139" s="151" t="s">
        <v>127</v>
      </c>
      <c r="C139" s="152"/>
      <c r="D139" s="78"/>
      <c r="E139" s="79"/>
    </row>
    <row r="140" spans="1:5" s="2" customFormat="1" ht="156.75" customHeight="1" x14ac:dyDescent="0.25">
      <c r="A140" s="18" t="s">
        <v>48</v>
      </c>
      <c r="B140" s="151" t="s">
        <v>358</v>
      </c>
      <c r="C140" s="152"/>
      <c r="D140" s="78"/>
      <c r="E140" s="79"/>
    </row>
    <row r="141" spans="1:5" s="2" customFormat="1" ht="71.25" customHeight="1" x14ac:dyDescent="0.25">
      <c r="A141" s="18" t="s">
        <v>49</v>
      </c>
      <c r="B141" s="151" t="s">
        <v>128</v>
      </c>
      <c r="C141" s="152"/>
      <c r="D141" s="78"/>
      <c r="E141" s="79"/>
    </row>
    <row r="142" spans="1:5" s="2" customFormat="1" ht="86.25" customHeight="1" x14ac:dyDescent="0.25">
      <c r="A142" s="37" t="s">
        <v>50</v>
      </c>
      <c r="B142" s="151" t="s">
        <v>129</v>
      </c>
      <c r="C142" s="152"/>
      <c r="D142" s="78"/>
      <c r="E142" s="79"/>
    </row>
    <row r="143" spans="1:5" s="2" customFormat="1" ht="112.5" customHeight="1" x14ac:dyDescent="0.25">
      <c r="A143" s="37" t="s">
        <v>51</v>
      </c>
      <c r="B143" s="151" t="s">
        <v>130</v>
      </c>
      <c r="C143" s="152"/>
      <c r="D143" s="78"/>
      <c r="E143" s="79"/>
    </row>
    <row r="144" spans="1:5" s="2" customFormat="1" ht="257.25" customHeight="1" x14ac:dyDescent="0.25">
      <c r="A144" s="37" t="s">
        <v>52</v>
      </c>
      <c r="B144" s="151" t="s">
        <v>357</v>
      </c>
      <c r="C144" s="152"/>
      <c r="D144" s="78"/>
      <c r="E144" s="79"/>
    </row>
    <row r="145" spans="1:6" s="2" customFormat="1" ht="105.75" customHeight="1" x14ac:dyDescent="0.25">
      <c r="A145" s="37" t="s">
        <v>53</v>
      </c>
      <c r="B145" s="151" t="s">
        <v>75</v>
      </c>
      <c r="C145" s="152"/>
      <c r="D145" s="78"/>
      <c r="E145" s="79"/>
    </row>
    <row r="146" spans="1:6" s="2" customFormat="1" ht="172.5" customHeight="1" x14ac:dyDescent="0.25">
      <c r="A146" s="37" t="s">
        <v>54</v>
      </c>
      <c r="B146" s="151" t="s">
        <v>55</v>
      </c>
      <c r="C146" s="152"/>
      <c r="D146" s="78"/>
      <c r="E146" s="79"/>
    </row>
    <row r="147" spans="1:6" s="2" customFormat="1" ht="4.5" customHeight="1" x14ac:dyDescent="0.25">
      <c r="A147" s="212"/>
      <c r="B147" s="212"/>
      <c r="C147" s="212"/>
      <c r="D147" s="212"/>
      <c r="E147" s="212"/>
    </row>
    <row r="148" spans="1:6" s="3" customFormat="1" ht="23.25" customHeight="1" x14ac:dyDescent="0.25">
      <c r="A148" s="191" t="s">
        <v>139</v>
      </c>
      <c r="B148" s="191"/>
      <c r="C148" s="191"/>
      <c r="D148" s="191"/>
      <c r="E148" s="191"/>
    </row>
    <row r="149" spans="1:6" s="3" customFormat="1" ht="5.25" customHeight="1" x14ac:dyDescent="0.25">
      <c r="A149" s="213"/>
      <c r="B149" s="213"/>
      <c r="C149" s="213"/>
      <c r="D149" s="213"/>
      <c r="E149" s="213"/>
    </row>
    <row r="150" spans="1:6" s="2" customFormat="1" ht="109.5" customHeight="1" x14ac:dyDescent="0.25">
      <c r="A150" s="157" t="s">
        <v>69</v>
      </c>
      <c r="B150" s="158"/>
      <c r="C150" s="159"/>
      <c r="D150" s="190" t="s">
        <v>25</v>
      </c>
      <c r="E150" s="190"/>
      <c r="F150" s="173"/>
    </row>
    <row r="151" spans="1:6" s="2" customFormat="1" ht="39.75" customHeight="1" x14ac:dyDescent="0.25">
      <c r="A151" s="160"/>
      <c r="B151" s="161"/>
      <c r="C151" s="162"/>
      <c r="D151" s="72" t="s">
        <v>3</v>
      </c>
      <c r="E151" s="72" t="s">
        <v>10</v>
      </c>
      <c r="F151" s="173"/>
    </row>
    <row r="152" spans="1:6" s="2" customFormat="1" ht="36.75" customHeight="1" x14ac:dyDescent="0.25">
      <c r="A152" s="31" t="s">
        <v>11</v>
      </c>
      <c r="B152" s="153" t="s">
        <v>27</v>
      </c>
      <c r="C152" s="154"/>
      <c r="D152" s="79"/>
      <c r="E152" s="77"/>
      <c r="F152" s="173"/>
    </row>
    <row r="153" spans="1:6" s="2" customFormat="1" ht="21" customHeight="1" x14ac:dyDescent="0.25">
      <c r="A153" s="31" t="s">
        <v>12</v>
      </c>
      <c r="B153" s="155" t="s">
        <v>26</v>
      </c>
      <c r="C153" s="156"/>
      <c r="D153" s="79"/>
      <c r="E153" s="79"/>
      <c r="F153" s="173"/>
    </row>
    <row r="154" spans="1:6" s="3" customFormat="1" ht="42" customHeight="1" x14ac:dyDescent="0.25">
      <c r="A154" s="31" t="s">
        <v>13</v>
      </c>
      <c r="B154" s="153" t="s">
        <v>78</v>
      </c>
      <c r="C154" s="154"/>
      <c r="D154" s="79"/>
      <c r="E154" s="79"/>
      <c r="F154" s="173"/>
    </row>
    <row r="155" spans="1:6" s="3" customFormat="1" ht="41.25" customHeight="1" x14ac:dyDescent="0.25">
      <c r="A155" s="31" t="s">
        <v>57</v>
      </c>
      <c r="B155" s="214" t="s">
        <v>76</v>
      </c>
      <c r="C155" s="215"/>
      <c r="D155" s="79"/>
      <c r="E155" s="79"/>
      <c r="F155" s="173"/>
    </row>
    <row r="156" spans="1:6" s="3" customFormat="1" ht="12" customHeight="1" x14ac:dyDescent="0.25">
      <c r="A156" s="5"/>
      <c r="B156" s="5"/>
      <c r="C156" s="5"/>
      <c r="D156" s="30"/>
      <c r="E156" s="29"/>
      <c r="F156" s="173"/>
    </row>
    <row r="157" spans="1:6" s="3" customFormat="1" ht="19.5" customHeight="1" x14ac:dyDescent="0.25">
      <c r="A157" s="175" t="s">
        <v>152</v>
      </c>
      <c r="B157" s="175"/>
      <c r="C157" s="175"/>
      <c r="D157" s="175"/>
      <c r="E157" s="175"/>
      <c r="F157" s="173"/>
    </row>
    <row r="158" spans="1:6" s="2" customFormat="1" ht="20.25" customHeight="1" x14ac:dyDescent="0.25">
      <c r="A158" s="76" t="s">
        <v>7</v>
      </c>
      <c r="B158" s="163" t="s">
        <v>348</v>
      </c>
      <c r="C158" s="163"/>
      <c r="D158" s="163"/>
      <c r="E158" s="25"/>
      <c r="F158" s="173"/>
    </row>
    <row r="159" spans="1:6" s="2" customFormat="1" ht="14.25" customHeight="1" x14ac:dyDescent="0.25">
      <c r="A159" s="76" t="s">
        <v>14</v>
      </c>
      <c r="B159" s="41" t="s">
        <v>15</v>
      </c>
      <c r="C159" s="41"/>
      <c r="D159" s="22"/>
      <c r="E159" s="22"/>
    </row>
    <row r="160" spans="1:6" s="2" customFormat="1" ht="36.75" customHeight="1" x14ac:dyDescent="0.2">
      <c r="A160" s="186" t="s">
        <v>16</v>
      </c>
      <c r="B160" s="186"/>
      <c r="C160" s="186"/>
      <c r="D160" s="186"/>
      <c r="E160" s="186"/>
    </row>
    <row r="161" spans="1:5" s="3" customFormat="1" ht="19.5" customHeight="1" x14ac:dyDescent="0.25">
      <c r="A161" s="165" t="s">
        <v>106</v>
      </c>
      <c r="B161" s="166"/>
      <c r="C161" s="216"/>
      <c r="D161" s="216"/>
      <c r="E161" s="23"/>
    </row>
    <row r="162" spans="1:5" s="13" customFormat="1" ht="17.25" customHeight="1" x14ac:dyDescent="0.25">
      <c r="A162" s="167" t="s">
        <v>17</v>
      </c>
      <c r="B162" s="168"/>
      <c r="C162" s="216"/>
      <c r="D162" s="216"/>
      <c r="E162" s="2"/>
    </row>
    <row r="163" spans="1:5" s="13" customFormat="1" ht="18.75" customHeight="1" x14ac:dyDescent="0.25">
      <c r="A163" s="165" t="s">
        <v>18</v>
      </c>
      <c r="B163" s="166"/>
      <c r="C163" s="216"/>
      <c r="D163" s="216"/>
      <c r="E163" s="2"/>
    </row>
    <row r="164" spans="1:5" s="2" customFormat="1" ht="20.25" customHeight="1" x14ac:dyDescent="0.25">
      <c r="A164" s="165" t="s">
        <v>19</v>
      </c>
      <c r="B164" s="166"/>
      <c r="C164" s="216"/>
      <c r="D164" s="216"/>
    </row>
    <row r="165" spans="1:5" s="2" customFormat="1" ht="13.5" customHeight="1" x14ac:dyDescent="0.25">
      <c r="A165" s="42"/>
      <c r="B165" s="43"/>
      <c r="C165" s="43"/>
      <c r="D165" s="38"/>
    </row>
    <row r="166" spans="1:5" s="2" customFormat="1" ht="15" customHeight="1" x14ac:dyDescent="0.25">
      <c r="A166" s="171" t="s">
        <v>20</v>
      </c>
      <c r="B166" s="171"/>
      <c r="C166" s="171"/>
      <c r="D166" s="171"/>
      <c r="E166" s="171"/>
    </row>
    <row r="167" spans="1:5" s="3" customFormat="1" ht="54" customHeight="1" x14ac:dyDescent="0.25">
      <c r="A167" s="172" t="s">
        <v>23</v>
      </c>
      <c r="B167" s="172"/>
      <c r="C167" s="172"/>
      <c r="D167" s="172"/>
      <c r="E167" s="172"/>
    </row>
    <row r="168" spans="1:5" s="3" customFormat="1" ht="15" customHeight="1" x14ac:dyDescent="0.2">
      <c r="A168" s="1"/>
      <c r="B168" s="1"/>
      <c r="C168" s="1"/>
      <c r="D168" s="7"/>
      <c r="E168" s="7"/>
    </row>
    <row r="169" spans="1:5" s="2" customFormat="1" ht="19.5" customHeight="1" x14ac:dyDescent="0.2">
      <c r="A169" s="164" t="s">
        <v>103</v>
      </c>
      <c r="B169" s="164"/>
      <c r="C169" s="43"/>
      <c r="D169" s="7"/>
      <c r="E169" s="7"/>
    </row>
    <row r="170" spans="1:5" s="2" customFormat="1" ht="20.100000000000001" customHeight="1" x14ac:dyDescent="0.2">
      <c r="A170" s="74"/>
      <c r="B170" s="149" t="s">
        <v>140</v>
      </c>
      <c r="C170" s="149"/>
      <c r="D170" s="211"/>
      <c r="E170" s="211"/>
    </row>
    <row r="171" spans="1:5" s="3" customFormat="1" ht="17.25" customHeight="1" x14ac:dyDescent="0.25">
      <c r="A171" s="1"/>
      <c r="B171" s="1"/>
      <c r="C171" s="1"/>
      <c r="D171" s="14"/>
      <c r="E171" s="44"/>
    </row>
    <row r="172" spans="1:5" s="3" customFormat="1" ht="17.25" customHeight="1" x14ac:dyDescent="0.2">
      <c r="A172" s="1"/>
      <c r="B172" s="45"/>
      <c r="C172" s="210"/>
      <c r="D172" s="210"/>
      <c r="E172" s="71"/>
    </row>
    <row r="173" spans="1:5" ht="17.25" customHeight="1" x14ac:dyDescent="0.2">
      <c r="A173" s="2"/>
      <c r="B173" s="2"/>
      <c r="C173" s="2"/>
      <c r="D173" s="15"/>
      <c r="E173" s="1"/>
    </row>
    <row r="174" spans="1:5" s="2" customFormat="1" ht="20.100000000000001" customHeight="1" x14ac:dyDescent="0.25"/>
    <row r="175" spans="1:5" s="2" customFormat="1" ht="20.100000000000001" customHeight="1" x14ac:dyDescent="0.25"/>
    <row r="176" spans="1:5" s="2" customFormat="1" ht="37.5" customHeight="1" x14ac:dyDescent="0.25"/>
    <row r="177" spans="1:3" s="2" customFormat="1" ht="24" customHeight="1" x14ac:dyDescent="0.25"/>
    <row r="178" spans="1:3" s="2" customFormat="1" ht="24" customHeight="1" x14ac:dyDescent="0.25"/>
    <row r="179" spans="1:3" s="2" customFormat="1" ht="24" customHeight="1" x14ac:dyDescent="0.25"/>
    <row r="180" spans="1:3" s="2" customFormat="1" ht="20.100000000000001" customHeight="1" x14ac:dyDescent="0.25"/>
    <row r="181" spans="1:3" s="2" customFormat="1" ht="20.100000000000001" customHeight="1" x14ac:dyDescent="0.25"/>
    <row r="182" spans="1:3" s="2" customFormat="1" ht="50.1" customHeight="1" x14ac:dyDescent="0.25"/>
    <row r="183" spans="1:3" s="2" customFormat="1" ht="43.5" customHeight="1" x14ac:dyDescent="0.2">
      <c r="A183" s="1"/>
      <c r="B183" s="1"/>
      <c r="C183" s="1"/>
    </row>
    <row r="184" spans="1:3" ht="24.75" customHeight="1" x14ac:dyDescent="0.2"/>
    <row r="186" spans="1:3" ht="20.100000000000001" customHeight="1" x14ac:dyDescent="0.2"/>
    <row r="187" spans="1:3" ht="4.5" customHeight="1" x14ac:dyDescent="0.2"/>
    <row r="188" spans="1:3" ht="20.100000000000001" customHeight="1" x14ac:dyDescent="0.2"/>
    <row r="189" spans="1:3" ht="20.100000000000001" customHeight="1" x14ac:dyDescent="0.2"/>
    <row r="190" spans="1:3" ht="20.100000000000001" customHeight="1" x14ac:dyDescent="0.2"/>
  </sheetData>
  <mergeCells count="154">
    <mergeCell ref="B138:C138"/>
    <mergeCell ref="C172:D172"/>
    <mergeCell ref="D170:E170"/>
    <mergeCell ref="B109:C109"/>
    <mergeCell ref="B110:C110"/>
    <mergeCell ref="B111:C111"/>
    <mergeCell ref="A147:E147"/>
    <mergeCell ref="A149:E149"/>
    <mergeCell ref="A148:E148"/>
    <mergeCell ref="A157:E157"/>
    <mergeCell ref="D150:E150"/>
    <mergeCell ref="B154:C154"/>
    <mergeCell ref="B155:C155"/>
    <mergeCell ref="B117:C117"/>
    <mergeCell ref="B118:C118"/>
    <mergeCell ref="B119:C119"/>
    <mergeCell ref="B112:C112"/>
    <mergeCell ref="B131:C131"/>
    <mergeCell ref="B132:C132"/>
    <mergeCell ref="A164:B164"/>
    <mergeCell ref="C161:D161"/>
    <mergeCell ref="C162:D162"/>
    <mergeCell ref="C163:D163"/>
    <mergeCell ref="C164:D164"/>
    <mergeCell ref="A1:E1"/>
    <mergeCell ref="A14:D14"/>
    <mergeCell ref="A2:E2"/>
    <mergeCell ref="D107:E107"/>
    <mergeCell ref="A105:E105"/>
    <mergeCell ref="A16:D16"/>
    <mergeCell ref="A104:E104"/>
    <mergeCell ref="C28:E28"/>
    <mergeCell ref="A107:C108"/>
    <mergeCell ref="A106:E106"/>
    <mergeCell ref="A30:E30"/>
    <mergeCell ref="C29:D29"/>
    <mergeCell ref="C42:D42"/>
    <mergeCell ref="C43:D43"/>
    <mergeCell ref="C44:D44"/>
    <mergeCell ref="C36:D36"/>
    <mergeCell ref="C37:D37"/>
    <mergeCell ref="C38:D38"/>
    <mergeCell ref="C39:D39"/>
    <mergeCell ref="C49:D49"/>
    <mergeCell ref="C50:D50"/>
    <mergeCell ref="C51:D51"/>
    <mergeCell ref="C52:D52"/>
    <mergeCell ref="C53:D53"/>
    <mergeCell ref="F150:F158"/>
    <mergeCell ref="A3:E3"/>
    <mergeCell ref="A8:E8"/>
    <mergeCell ref="A9:E9"/>
    <mergeCell ref="A13:E13"/>
    <mergeCell ref="A17:D17"/>
    <mergeCell ref="A26:E26"/>
    <mergeCell ref="A28:B29"/>
    <mergeCell ref="A20:D20"/>
    <mergeCell ref="A21:D21"/>
    <mergeCell ref="A11:E11"/>
    <mergeCell ref="A15:B15"/>
    <mergeCell ref="A23:E23"/>
    <mergeCell ref="A24:E24"/>
    <mergeCell ref="B115:C115"/>
    <mergeCell ref="B116:C116"/>
    <mergeCell ref="B125:C125"/>
    <mergeCell ref="B126:C126"/>
    <mergeCell ref="B127:C127"/>
    <mergeCell ref="B128:C128"/>
    <mergeCell ref="B129:C129"/>
    <mergeCell ref="B130:C130"/>
    <mergeCell ref="C40:D40"/>
    <mergeCell ref="C41:D41"/>
    <mergeCell ref="A166:E166"/>
    <mergeCell ref="A167:E167"/>
    <mergeCell ref="B133:C133"/>
    <mergeCell ref="B137:C137"/>
    <mergeCell ref="B139:C139"/>
    <mergeCell ref="B134:C134"/>
    <mergeCell ref="B135:C135"/>
    <mergeCell ref="B136:C136"/>
    <mergeCell ref="C63:D63"/>
    <mergeCell ref="C54:D54"/>
    <mergeCell ref="C55:D55"/>
    <mergeCell ref="C56:D56"/>
    <mergeCell ref="C57:D57"/>
    <mergeCell ref="C58:D58"/>
    <mergeCell ref="C69:D69"/>
    <mergeCell ref="C70:D70"/>
    <mergeCell ref="C71:D71"/>
    <mergeCell ref="C72:D72"/>
    <mergeCell ref="C73:D73"/>
    <mergeCell ref="C64:D64"/>
    <mergeCell ref="C65:D65"/>
    <mergeCell ref="C66:D66"/>
    <mergeCell ref="C67:D67"/>
    <mergeCell ref="C31:D31"/>
    <mergeCell ref="C32:D32"/>
    <mergeCell ref="C33:D33"/>
    <mergeCell ref="C34:D34"/>
    <mergeCell ref="C35:D35"/>
    <mergeCell ref="B140:C140"/>
    <mergeCell ref="B141:C141"/>
    <mergeCell ref="B142:C142"/>
    <mergeCell ref="B143:C143"/>
    <mergeCell ref="B120:C120"/>
    <mergeCell ref="B121:C121"/>
    <mergeCell ref="B122:C122"/>
    <mergeCell ref="B123:C123"/>
    <mergeCell ref="B124:C124"/>
    <mergeCell ref="B113:C113"/>
    <mergeCell ref="B114:C114"/>
    <mergeCell ref="C45:D45"/>
    <mergeCell ref="C46:D46"/>
    <mergeCell ref="C47:D47"/>
    <mergeCell ref="C48:D48"/>
    <mergeCell ref="C59:D59"/>
    <mergeCell ref="C60:D60"/>
    <mergeCell ref="C61:D61"/>
    <mergeCell ref="C62:D62"/>
    <mergeCell ref="C68:D68"/>
    <mergeCell ref="C79:D79"/>
    <mergeCell ref="C80:D80"/>
    <mergeCell ref="C81:D81"/>
    <mergeCell ref="C82:D82"/>
    <mergeCell ref="C89:D89"/>
    <mergeCell ref="C74:D74"/>
    <mergeCell ref="C75:D75"/>
    <mergeCell ref="C76:D76"/>
    <mergeCell ref="C77:D77"/>
    <mergeCell ref="C78:D78"/>
    <mergeCell ref="C85:D85"/>
    <mergeCell ref="C88:D88"/>
    <mergeCell ref="B170:C170"/>
    <mergeCell ref="C95:D95"/>
    <mergeCell ref="C96:D96"/>
    <mergeCell ref="C98:D98"/>
    <mergeCell ref="C99:D99"/>
    <mergeCell ref="C90:D90"/>
    <mergeCell ref="C91:D91"/>
    <mergeCell ref="C92:D92"/>
    <mergeCell ref="C93:D93"/>
    <mergeCell ref="C94:D94"/>
    <mergeCell ref="B144:C144"/>
    <mergeCell ref="B145:C145"/>
    <mergeCell ref="B146:C146"/>
    <mergeCell ref="B152:C152"/>
    <mergeCell ref="B153:C153"/>
    <mergeCell ref="A150:C151"/>
    <mergeCell ref="B158:D158"/>
    <mergeCell ref="A169:B169"/>
    <mergeCell ref="A161:B161"/>
    <mergeCell ref="A162:B162"/>
    <mergeCell ref="A163:B163"/>
    <mergeCell ref="A160:E160"/>
  </mergeCells>
  <pageMargins left="0.51181102362204722" right="0.51181102362204722" top="0.94488188976377963" bottom="0.47244094488188981" header="0.31496062992125984" footer="0.31496062992125984"/>
  <pageSetup paperSize="9" scale="83" fitToHeight="0" orientation="portrait" r:id="rId1"/>
  <headerFooter differentFirst="1">
    <oddFooter>&amp;CStrana &amp;P z &amp;N</oddFooter>
    <firstHeader>&amp;C&amp;"Arial,Tučné"CENOVÁ PONUKA
pre účel prípravnej trhovej konzultácia a predbežného zapojenia záujemcov alebo uchádzačov 
(ďalej aj "PTK")</firstHeader>
  </headerFooter>
  <ignoredErrors>
    <ignoredError sqref="A44 A84"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32"/>
  <sheetViews>
    <sheetView workbookViewId="0">
      <selection activeCell="E18" sqref="E18"/>
    </sheetView>
  </sheetViews>
  <sheetFormatPr defaultRowHeight="15" x14ac:dyDescent="0.25"/>
  <cols>
    <col min="1" max="1" width="21" customWidth="1"/>
    <col min="2" max="2" width="7.85546875" customWidth="1"/>
    <col min="3" max="3" width="6.5703125" customWidth="1"/>
    <col min="4" max="4" width="12.140625" customWidth="1"/>
    <col min="5" max="5" width="11.140625" customWidth="1"/>
    <col min="6" max="6" width="8.28515625" customWidth="1"/>
    <col min="7" max="7" width="10.7109375" customWidth="1"/>
    <col min="10" max="10" width="11.140625" customWidth="1"/>
    <col min="11" max="11" width="10.7109375" customWidth="1"/>
    <col min="13" max="13" width="9.140625" customWidth="1"/>
    <col min="14" max="14" width="11.140625" customWidth="1"/>
  </cols>
  <sheetData>
    <row r="1" spans="1:15" x14ac:dyDescent="0.25">
      <c r="A1" s="217" t="s">
        <v>327</v>
      </c>
      <c r="B1" s="217"/>
      <c r="C1" s="217"/>
      <c r="D1" s="217"/>
      <c r="E1" s="93"/>
      <c r="F1" s="93"/>
      <c r="G1" s="93"/>
      <c r="H1" s="93"/>
      <c r="I1" s="93"/>
      <c r="J1" s="93"/>
      <c r="K1" s="93"/>
      <c r="L1" s="93"/>
      <c r="M1" s="94"/>
      <c r="N1" s="89"/>
      <c r="O1" s="51"/>
    </row>
    <row r="2" spans="1:15" x14ac:dyDescent="0.25">
      <c r="A2" s="89"/>
      <c r="B2" s="89"/>
      <c r="C2" s="89"/>
      <c r="D2" s="89"/>
      <c r="E2" s="89"/>
      <c r="F2" s="89"/>
      <c r="G2" s="89"/>
      <c r="H2" s="89"/>
      <c r="I2" s="89"/>
      <c r="J2" s="89"/>
      <c r="K2" s="89"/>
      <c r="L2" s="89"/>
      <c r="M2" s="89"/>
      <c r="N2" s="89"/>
      <c r="O2" s="51"/>
    </row>
    <row r="3" spans="1:15" ht="22.5" customHeight="1" x14ac:dyDescent="0.25">
      <c r="A3" s="218" t="s">
        <v>324</v>
      </c>
      <c r="B3" s="218"/>
      <c r="C3" s="218"/>
      <c r="D3" s="218"/>
      <c r="E3" s="218"/>
      <c r="F3" s="218"/>
      <c r="G3" s="218"/>
      <c r="H3" s="218"/>
      <c r="I3" s="218"/>
      <c r="J3" s="218"/>
      <c r="K3" s="218"/>
      <c r="L3" s="218"/>
      <c r="M3" s="218"/>
      <c r="N3" s="218"/>
      <c r="O3" s="51"/>
    </row>
    <row r="4" spans="1:15" ht="18" customHeight="1" x14ac:dyDescent="0.25">
      <c r="A4" s="225" t="s">
        <v>328</v>
      </c>
      <c r="B4" s="220" t="s">
        <v>86</v>
      </c>
      <c r="C4" s="226" t="s">
        <v>97</v>
      </c>
      <c r="D4" s="220" t="s">
        <v>87</v>
      </c>
      <c r="E4" s="220" t="s">
        <v>88</v>
      </c>
      <c r="F4" s="220" t="s">
        <v>98</v>
      </c>
      <c r="G4" s="219" t="s">
        <v>89</v>
      </c>
      <c r="H4" s="219"/>
      <c r="I4" s="219"/>
      <c r="J4" s="219"/>
      <c r="K4" s="219" t="s">
        <v>90</v>
      </c>
      <c r="L4" s="219"/>
      <c r="M4" s="219"/>
      <c r="N4" s="219"/>
      <c r="O4" s="51"/>
    </row>
    <row r="5" spans="1:15" ht="46.5" customHeight="1" x14ac:dyDescent="0.25">
      <c r="A5" s="225"/>
      <c r="B5" s="220"/>
      <c r="C5" s="226"/>
      <c r="D5" s="220"/>
      <c r="E5" s="220"/>
      <c r="F5" s="220"/>
      <c r="G5" s="95" t="s">
        <v>91</v>
      </c>
      <c r="H5" s="95" t="s">
        <v>92</v>
      </c>
      <c r="I5" s="95" t="s">
        <v>149</v>
      </c>
      <c r="J5" s="95" t="s">
        <v>94</v>
      </c>
      <c r="K5" s="95" t="s">
        <v>91</v>
      </c>
      <c r="L5" s="95" t="s">
        <v>95</v>
      </c>
      <c r="M5" s="95" t="s">
        <v>150</v>
      </c>
      <c r="N5" s="95" t="s">
        <v>94</v>
      </c>
      <c r="O5" s="51"/>
    </row>
    <row r="6" spans="1:15" ht="35.25" customHeight="1" x14ac:dyDescent="0.25">
      <c r="A6" s="98" t="s">
        <v>323</v>
      </c>
      <c r="B6" s="96" t="s">
        <v>1</v>
      </c>
      <c r="C6" s="97">
        <v>1</v>
      </c>
      <c r="D6" s="98"/>
      <c r="E6" s="98"/>
      <c r="F6" s="98"/>
      <c r="G6" s="99">
        <v>0</v>
      </c>
      <c r="H6" s="100">
        <v>0</v>
      </c>
      <c r="I6" s="101">
        <f>G6*H6</f>
        <v>0</v>
      </c>
      <c r="J6" s="99">
        <f>G6+I6</f>
        <v>0</v>
      </c>
      <c r="K6" s="295">
        <f>G6*C6</f>
        <v>0</v>
      </c>
      <c r="L6" s="102">
        <f>H6</f>
        <v>0</v>
      </c>
      <c r="M6" s="101">
        <f>K6*L6</f>
        <v>0</v>
      </c>
      <c r="N6" s="99">
        <f>K6+M6</f>
        <v>0</v>
      </c>
      <c r="O6" s="51"/>
    </row>
    <row r="7" spans="1:15" ht="20.25" customHeight="1" x14ac:dyDescent="0.25">
      <c r="A7" s="103"/>
      <c r="B7" s="104"/>
      <c r="C7" s="105"/>
      <c r="D7" s="105"/>
      <c r="E7" s="105"/>
      <c r="F7" s="105"/>
      <c r="G7" s="104"/>
      <c r="H7" s="104"/>
      <c r="I7" s="104"/>
      <c r="J7" s="104"/>
      <c r="K7" s="104"/>
      <c r="L7" s="105"/>
      <c r="M7" s="106"/>
      <c r="N7" s="106"/>
      <c r="O7" s="51"/>
    </row>
    <row r="8" spans="1:15" ht="18.75" customHeight="1" x14ac:dyDescent="0.25">
      <c r="A8" s="270" t="s">
        <v>326</v>
      </c>
      <c r="B8" s="270"/>
      <c r="C8" s="270"/>
      <c r="D8" s="270"/>
      <c r="E8" s="270"/>
      <c r="F8" s="270"/>
      <c r="G8" s="270"/>
      <c r="H8" s="104"/>
      <c r="I8" s="104"/>
      <c r="J8" s="104"/>
      <c r="K8" s="104"/>
      <c r="L8" s="105"/>
      <c r="M8" s="106"/>
      <c r="N8" s="106"/>
      <c r="O8" s="51"/>
    </row>
    <row r="9" spans="1:15" ht="22.5" customHeight="1" x14ac:dyDescent="0.25">
      <c r="A9" s="282" t="s">
        <v>85</v>
      </c>
      <c r="B9" s="283" t="s">
        <v>329</v>
      </c>
      <c r="C9" s="283" t="s">
        <v>330</v>
      </c>
      <c r="D9" s="283" t="s">
        <v>331</v>
      </c>
      <c r="E9" s="284" t="s">
        <v>332</v>
      </c>
      <c r="F9" s="285"/>
      <c r="G9" s="283" t="s">
        <v>89</v>
      </c>
      <c r="H9" s="283"/>
      <c r="I9" s="283"/>
      <c r="J9" s="283"/>
      <c r="K9" s="283" t="s">
        <v>90</v>
      </c>
      <c r="L9" s="283"/>
      <c r="M9" s="283"/>
      <c r="N9" s="283"/>
      <c r="O9" s="51"/>
    </row>
    <row r="10" spans="1:15" ht="24" customHeight="1" x14ac:dyDescent="0.25">
      <c r="A10" s="282"/>
      <c r="B10" s="283"/>
      <c r="C10" s="283"/>
      <c r="D10" s="283"/>
      <c r="E10" s="286"/>
      <c r="F10" s="287"/>
      <c r="G10" s="288" t="s">
        <v>91</v>
      </c>
      <c r="H10" s="288" t="s">
        <v>92</v>
      </c>
      <c r="I10" s="288" t="s">
        <v>150</v>
      </c>
      <c r="J10" s="288" t="s">
        <v>94</v>
      </c>
      <c r="K10" s="288" t="s">
        <v>91</v>
      </c>
      <c r="L10" s="288" t="s">
        <v>95</v>
      </c>
      <c r="M10" s="289" t="s">
        <v>333</v>
      </c>
      <c r="N10" s="290" t="s">
        <v>94</v>
      </c>
      <c r="O10" s="51"/>
    </row>
    <row r="11" spans="1:15" ht="24" customHeight="1" x14ac:dyDescent="0.25">
      <c r="A11" s="277" t="s">
        <v>334</v>
      </c>
      <c r="B11" s="274" t="s">
        <v>1</v>
      </c>
      <c r="C11" s="274">
        <v>1</v>
      </c>
      <c r="D11" s="278"/>
      <c r="E11" s="279"/>
      <c r="F11" s="280"/>
      <c r="G11" s="274"/>
      <c r="H11" s="274"/>
      <c r="I11" s="274"/>
      <c r="J11" s="274"/>
      <c r="K11" s="294"/>
      <c r="L11" s="275"/>
      <c r="M11" s="276"/>
      <c r="N11" s="276"/>
      <c r="O11" s="51"/>
    </row>
    <row r="12" spans="1:15" ht="24" customHeight="1" x14ac:dyDescent="0.25">
      <c r="A12" s="277" t="s">
        <v>335</v>
      </c>
      <c r="B12" s="274" t="s">
        <v>1</v>
      </c>
      <c r="C12" s="274">
        <v>2</v>
      </c>
      <c r="D12" s="278"/>
      <c r="E12" s="279"/>
      <c r="F12" s="280"/>
      <c r="G12" s="274"/>
      <c r="H12" s="274"/>
      <c r="I12" s="274"/>
      <c r="J12" s="274"/>
      <c r="K12" s="294"/>
      <c r="L12" s="275"/>
      <c r="M12" s="276"/>
      <c r="N12" s="276"/>
      <c r="O12" s="51"/>
    </row>
    <row r="13" spans="1:15" ht="24" customHeight="1" x14ac:dyDescent="0.25">
      <c r="A13" s="277" t="s">
        <v>336</v>
      </c>
      <c r="B13" s="274" t="s">
        <v>1</v>
      </c>
      <c r="C13" s="274">
        <v>2</v>
      </c>
      <c r="D13" s="278"/>
      <c r="E13" s="279"/>
      <c r="F13" s="280"/>
      <c r="G13" s="274"/>
      <c r="H13" s="274"/>
      <c r="I13" s="274"/>
      <c r="J13" s="274"/>
      <c r="K13" s="294"/>
      <c r="L13" s="275"/>
      <c r="M13" s="276"/>
      <c r="N13" s="276"/>
      <c r="O13" s="51"/>
    </row>
    <row r="14" spans="1:15" ht="24" customHeight="1" x14ac:dyDescent="0.25">
      <c r="A14" s="277" t="s">
        <v>337</v>
      </c>
      <c r="B14" s="274" t="s">
        <v>1</v>
      </c>
      <c r="C14" s="274">
        <v>1</v>
      </c>
      <c r="D14" s="278"/>
      <c r="E14" s="279"/>
      <c r="F14" s="280"/>
      <c r="G14" s="274"/>
      <c r="H14" s="274"/>
      <c r="I14" s="274"/>
      <c r="J14" s="274"/>
      <c r="K14" s="294"/>
      <c r="L14" s="275"/>
      <c r="M14" s="276"/>
      <c r="N14" s="276"/>
      <c r="O14" s="51"/>
    </row>
    <row r="15" spans="1:15" ht="24" customHeight="1" x14ac:dyDescent="0.25">
      <c r="A15" s="277" t="s">
        <v>197</v>
      </c>
      <c r="B15" s="274" t="s">
        <v>1</v>
      </c>
      <c r="C15" s="274">
        <v>1</v>
      </c>
      <c r="D15" s="278"/>
      <c r="E15" s="279"/>
      <c r="F15" s="280"/>
      <c r="G15" s="274"/>
      <c r="H15" s="274"/>
      <c r="I15" s="274"/>
      <c r="J15" s="274"/>
      <c r="K15" s="294"/>
      <c r="L15" s="275"/>
      <c r="M15" s="276"/>
      <c r="N15" s="276"/>
      <c r="O15" s="51"/>
    </row>
    <row r="16" spans="1:15" ht="26.25" customHeight="1" x14ac:dyDescent="0.25">
      <c r="A16" s="277" t="s">
        <v>203</v>
      </c>
      <c r="B16" s="274" t="s">
        <v>1</v>
      </c>
      <c r="C16" s="274">
        <v>1</v>
      </c>
      <c r="D16" s="278"/>
      <c r="E16" s="279"/>
      <c r="F16" s="280"/>
      <c r="G16" s="274"/>
      <c r="H16" s="274"/>
      <c r="I16" s="274"/>
      <c r="J16" s="274"/>
      <c r="K16" s="294"/>
      <c r="L16" s="275"/>
      <c r="M16" s="276"/>
      <c r="N16" s="276"/>
      <c r="O16" s="51"/>
    </row>
    <row r="17" spans="1:15" ht="24" customHeight="1" x14ac:dyDescent="0.25">
      <c r="A17" s="271" t="s">
        <v>349</v>
      </c>
      <c r="B17" s="272"/>
      <c r="C17" s="272"/>
      <c r="D17" s="281"/>
      <c r="E17" s="281"/>
      <c r="F17" s="281"/>
      <c r="G17" s="272"/>
      <c r="H17" s="272"/>
      <c r="I17" s="272"/>
      <c r="J17" s="272"/>
      <c r="K17" s="294">
        <f>SUM(K11:K16)</f>
        <v>0</v>
      </c>
      <c r="L17" s="273"/>
      <c r="M17" s="276">
        <f>SUM(M11:M16)</f>
        <v>0</v>
      </c>
      <c r="N17" s="276">
        <f>SUM(N11:N16)</f>
        <v>0</v>
      </c>
      <c r="O17" s="51"/>
    </row>
    <row r="18" spans="1:15" ht="24" customHeight="1" x14ac:dyDescent="0.25">
      <c r="A18" s="103"/>
      <c r="B18" s="104"/>
      <c r="C18" s="105"/>
      <c r="D18" s="105"/>
      <c r="E18" s="105"/>
      <c r="F18" s="105"/>
      <c r="G18" s="104"/>
      <c r="H18" s="104"/>
      <c r="I18" s="104"/>
      <c r="J18" s="104"/>
      <c r="K18" s="104"/>
      <c r="L18" s="105"/>
      <c r="M18" s="106"/>
      <c r="N18" s="106"/>
      <c r="O18" s="51"/>
    </row>
    <row r="19" spans="1:15" ht="12.75" customHeight="1" x14ac:dyDescent="0.25">
      <c r="A19" s="52"/>
      <c r="B19" s="53"/>
      <c r="C19" s="54"/>
      <c r="D19" s="54"/>
      <c r="E19" s="54"/>
      <c r="F19" s="54"/>
      <c r="G19" s="53"/>
      <c r="H19" s="53"/>
      <c r="I19" s="53"/>
      <c r="J19" s="53"/>
      <c r="K19" s="53"/>
      <c r="L19" s="54"/>
      <c r="M19" s="67"/>
      <c r="N19" s="67"/>
      <c r="O19" s="51"/>
    </row>
    <row r="20" spans="1:15" ht="20.25" customHeight="1" x14ac:dyDescent="0.25">
      <c r="A20" s="82" t="s">
        <v>108</v>
      </c>
      <c r="B20" s="81"/>
      <c r="C20" s="81"/>
      <c r="D20" s="81"/>
      <c r="E20" s="81"/>
      <c r="F20" s="81"/>
      <c r="G20" s="56"/>
      <c r="H20" s="55"/>
      <c r="I20" s="57"/>
      <c r="J20" s="57"/>
      <c r="K20" s="58"/>
      <c r="L20" s="85"/>
      <c r="M20" s="85"/>
      <c r="N20" s="85"/>
      <c r="O20" s="51"/>
    </row>
    <row r="21" spans="1:15" ht="17.25" customHeight="1" x14ac:dyDescent="0.25">
      <c r="A21" s="59" t="s">
        <v>80</v>
      </c>
      <c r="B21" s="228"/>
      <c r="C21" s="228"/>
      <c r="D21" s="228"/>
      <c r="E21" s="228"/>
      <c r="F21" s="228"/>
      <c r="G21" s="86"/>
      <c r="H21" s="60"/>
      <c r="I21" s="57"/>
      <c r="J21" s="57"/>
      <c r="K21" s="85"/>
      <c r="L21" s="85"/>
      <c r="M21" s="85"/>
      <c r="N21" s="85"/>
      <c r="O21" s="51"/>
    </row>
    <row r="22" spans="1:15" ht="16.5" customHeight="1" x14ac:dyDescent="0.25">
      <c r="A22" s="59" t="s">
        <v>81</v>
      </c>
      <c r="B22" s="228"/>
      <c r="C22" s="228"/>
      <c r="D22" s="228"/>
      <c r="E22" s="228"/>
      <c r="F22" s="228"/>
      <c r="G22" s="86"/>
      <c r="H22" s="222" t="s">
        <v>84</v>
      </c>
      <c r="I22" s="222"/>
      <c r="J22" s="222"/>
      <c r="K22" s="222"/>
      <c r="L22" s="224"/>
      <c r="M22" s="224"/>
      <c r="N22" s="224"/>
      <c r="O22" s="51"/>
    </row>
    <row r="23" spans="1:15" ht="18" customHeight="1" x14ac:dyDescent="0.25">
      <c r="A23" s="61" t="s">
        <v>82</v>
      </c>
      <c r="B23" s="229"/>
      <c r="C23" s="229"/>
      <c r="D23" s="229"/>
      <c r="E23" s="229"/>
      <c r="F23" s="229"/>
      <c r="G23" s="62"/>
      <c r="H23" s="60"/>
      <c r="I23" s="236" t="s">
        <v>107</v>
      </c>
      <c r="J23" s="236"/>
      <c r="K23" s="236"/>
      <c r="L23" s="85"/>
      <c r="M23" s="85"/>
      <c r="N23" s="85"/>
      <c r="O23" s="51"/>
    </row>
    <row r="24" spans="1:15" ht="18" customHeight="1" x14ac:dyDescent="0.25">
      <c r="A24" s="61"/>
      <c r="B24" s="69"/>
      <c r="C24" s="61"/>
      <c r="D24" s="69"/>
      <c r="E24" s="69"/>
      <c r="F24" s="69"/>
      <c r="G24" s="62"/>
      <c r="H24" s="60"/>
      <c r="I24" s="57"/>
      <c r="J24" s="57"/>
      <c r="K24" s="85"/>
      <c r="L24" s="85"/>
      <c r="M24" s="85"/>
      <c r="N24" s="85"/>
      <c r="O24" s="51"/>
    </row>
    <row r="25" spans="1:15" x14ac:dyDescent="0.25">
      <c r="A25" s="235" t="s">
        <v>109</v>
      </c>
      <c r="B25" s="235"/>
      <c r="C25" s="235"/>
      <c r="D25" s="235"/>
      <c r="E25" s="59"/>
      <c r="F25" s="68"/>
      <c r="G25" s="62"/>
      <c r="H25" s="60"/>
      <c r="I25" s="57"/>
      <c r="J25" s="57"/>
      <c r="K25" s="85"/>
      <c r="L25" s="85"/>
      <c r="M25" s="85"/>
      <c r="N25" s="85"/>
      <c r="O25" s="51"/>
    </row>
    <row r="26" spans="1:15" x14ac:dyDescent="0.25">
      <c r="A26" s="83"/>
      <c r="B26" s="83"/>
      <c r="C26" s="230"/>
      <c r="D26" s="230"/>
      <c r="E26" s="230"/>
      <c r="F26" s="230"/>
      <c r="G26" s="221"/>
      <c r="H26" s="221"/>
      <c r="I26" s="221"/>
      <c r="J26" s="221"/>
      <c r="K26" s="223"/>
      <c r="L26" s="223"/>
      <c r="M26" s="223"/>
      <c r="N26" s="84"/>
      <c r="O26" s="51"/>
    </row>
    <row r="27" spans="1:15" ht="18.75" customHeight="1" x14ac:dyDescent="0.25">
      <c r="A27" s="234" t="s">
        <v>83</v>
      </c>
      <c r="B27" s="234"/>
      <c r="C27" s="233"/>
      <c r="D27" s="233"/>
      <c r="E27" s="233"/>
      <c r="F27" s="233"/>
      <c r="G27" s="232" t="s">
        <v>56</v>
      </c>
      <c r="H27" s="232"/>
      <c r="I27" s="232"/>
      <c r="J27" s="232"/>
      <c r="K27" s="51"/>
      <c r="L27" s="51"/>
      <c r="M27" s="51"/>
      <c r="N27" s="51"/>
      <c r="O27" s="51"/>
    </row>
    <row r="28" spans="1:15" ht="22.5" customHeight="1" x14ac:dyDescent="0.25">
      <c r="A28" s="231" t="s">
        <v>99</v>
      </c>
      <c r="B28" s="231"/>
      <c r="C28" s="231"/>
      <c r="D28" s="231"/>
      <c r="E28" s="231"/>
      <c r="F28" s="231"/>
      <c r="G28" s="231"/>
      <c r="H28" s="55"/>
      <c r="I28" s="57"/>
      <c r="J28" s="57"/>
      <c r="K28" s="51"/>
      <c r="L28" s="51"/>
      <c r="M28" s="51"/>
      <c r="N28" s="51"/>
      <c r="O28" s="51"/>
    </row>
    <row r="29" spans="1:15" x14ac:dyDescent="0.25">
      <c r="A29" s="63"/>
      <c r="B29" s="59"/>
      <c r="C29" s="59"/>
      <c r="D29" s="59"/>
      <c r="E29" s="59"/>
      <c r="F29" s="64"/>
      <c r="G29" s="59"/>
      <c r="H29" s="55"/>
      <c r="I29" s="57"/>
      <c r="J29" s="57"/>
      <c r="K29" s="51"/>
      <c r="L29" s="51"/>
      <c r="M29" s="51"/>
      <c r="N29" s="51"/>
      <c r="O29" s="51"/>
    </row>
    <row r="30" spans="1:15" ht="21" customHeight="1" x14ac:dyDescent="0.25">
      <c r="A30" s="227"/>
      <c r="B30" s="227"/>
      <c r="C30" s="87"/>
      <c r="D30" s="87"/>
      <c r="E30" s="87"/>
      <c r="F30" s="87"/>
      <c r="G30" s="59"/>
      <c r="H30" s="65"/>
      <c r="I30" s="66"/>
      <c r="J30" s="66"/>
      <c r="K30" s="65"/>
      <c r="L30" s="51"/>
      <c r="M30" s="51"/>
      <c r="N30" s="51"/>
      <c r="O30" s="51"/>
    </row>
    <row r="31" spans="1:15" ht="26.25" customHeight="1" x14ac:dyDescent="0.25">
      <c r="A31" s="87"/>
      <c r="B31" s="87"/>
      <c r="C31" s="87"/>
      <c r="D31" s="87"/>
      <c r="E31" s="87"/>
      <c r="F31" s="87"/>
      <c r="G31" s="65"/>
      <c r="H31" s="65"/>
      <c r="I31" s="57"/>
      <c r="J31" s="57"/>
      <c r="K31" s="65"/>
      <c r="L31" s="51"/>
      <c r="M31" s="51"/>
      <c r="N31" s="51"/>
      <c r="O31" s="51"/>
    </row>
    <row r="32" spans="1:15" x14ac:dyDescent="0.25">
      <c r="A32" s="51"/>
      <c r="B32" s="51"/>
      <c r="C32" s="51"/>
      <c r="D32" s="51"/>
      <c r="E32" s="51"/>
      <c r="F32" s="51"/>
      <c r="G32" s="51"/>
      <c r="H32" s="51"/>
      <c r="I32" s="51"/>
      <c r="J32" s="51"/>
      <c r="K32" s="51"/>
      <c r="L32" s="51"/>
      <c r="M32" s="51"/>
      <c r="N32" s="51"/>
      <c r="O32" s="51"/>
    </row>
  </sheetData>
  <mergeCells count="39">
    <mergeCell ref="E16:F16"/>
    <mergeCell ref="E11:F11"/>
    <mergeCell ref="E12:F12"/>
    <mergeCell ref="E13:F13"/>
    <mergeCell ref="E14:F14"/>
    <mergeCell ref="E15:F15"/>
    <mergeCell ref="G9:J9"/>
    <mergeCell ref="K9:N9"/>
    <mergeCell ref="A9:A10"/>
    <mergeCell ref="B9:B10"/>
    <mergeCell ref="C9:C10"/>
    <mergeCell ref="D9:D10"/>
    <mergeCell ref="E9:F10"/>
    <mergeCell ref="A30:B30"/>
    <mergeCell ref="B21:F21"/>
    <mergeCell ref="B22:F22"/>
    <mergeCell ref="B23:F23"/>
    <mergeCell ref="C26:F26"/>
    <mergeCell ref="A28:G28"/>
    <mergeCell ref="G27:J27"/>
    <mergeCell ref="C27:F27"/>
    <mergeCell ref="A27:B27"/>
    <mergeCell ref="A25:D25"/>
    <mergeCell ref="I23:K23"/>
    <mergeCell ref="A1:D1"/>
    <mergeCell ref="A3:N3"/>
    <mergeCell ref="K4:N4"/>
    <mergeCell ref="E4:E5"/>
    <mergeCell ref="G26:J26"/>
    <mergeCell ref="H22:K22"/>
    <mergeCell ref="K26:M26"/>
    <mergeCell ref="L22:N22"/>
    <mergeCell ref="A4:A5"/>
    <mergeCell ref="B4:B5"/>
    <mergeCell ref="C4:C5"/>
    <mergeCell ref="D4:D5"/>
    <mergeCell ref="F4:F5"/>
    <mergeCell ref="G4:J4"/>
    <mergeCell ref="A8:G8"/>
  </mergeCells>
  <pageMargins left="0.51181102362204722" right="0.51181102362204722" top="0.55118110236220474" bottom="0.55118110236220474" header="0.19685039370078741" footer="0.19685039370078741"/>
  <pageSetup paperSize="9" scale="93"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6D09-43D4-41E4-B809-4B96B83032F2}">
  <sheetPr>
    <tabColor rgb="FF92D050"/>
    <pageSetUpPr fitToPage="1"/>
  </sheetPr>
  <dimension ref="A1:I170"/>
  <sheetViews>
    <sheetView showGridLines="0" view="pageLayout" topLeftCell="A135" zoomScaleNormal="100" workbookViewId="0">
      <selection activeCell="F124" sqref="F124:G124"/>
    </sheetView>
  </sheetViews>
  <sheetFormatPr defaultColWidth="9.140625" defaultRowHeight="12.75" x14ac:dyDescent="0.2"/>
  <cols>
    <col min="1" max="1" width="9.140625" style="1" customWidth="1"/>
    <col min="2" max="2" width="39.42578125" style="1" customWidth="1"/>
    <col min="3" max="3" width="8.140625" style="1" customWidth="1"/>
    <col min="4" max="4" width="4.140625" style="1" customWidth="1"/>
    <col min="5" max="5" width="5.28515625" style="1" customWidth="1"/>
    <col min="6" max="6" width="7.140625" style="1" customWidth="1"/>
    <col min="7" max="7" width="6.85546875" style="7" customWidth="1"/>
    <col min="8" max="8" width="20.140625" style="7" customWidth="1"/>
    <col min="9" max="9" width="17.140625" style="1" customWidth="1"/>
    <col min="10" max="10" width="9.140625" style="1"/>
    <col min="11" max="11" width="9.140625" style="1" customWidth="1"/>
    <col min="12" max="16384" width="9.140625" style="1"/>
  </cols>
  <sheetData>
    <row r="1" spans="1:8" ht="26.25" customHeight="1" x14ac:dyDescent="0.2">
      <c r="A1" s="187" t="s">
        <v>21</v>
      </c>
      <c r="B1" s="187"/>
      <c r="C1" s="187"/>
      <c r="D1" s="187"/>
      <c r="E1" s="187"/>
      <c r="F1" s="187"/>
      <c r="G1" s="187"/>
      <c r="H1" s="187"/>
    </row>
    <row r="2" spans="1:8" ht="8.25" customHeight="1" x14ac:dyDescent="0.2">
      <c r="A2" s="189" t="s">
        <v>56</v>
      </c>
      <c r="B2" s="189"/>
      <c r="C2" s="189"/>
      <c r="D2" s="189"/>
      <c r="E2" s="189"/>
      <c r="F2" s="189"/>
      <c r="G2" s="189"/>
      <c r="H2" s="189"/>
    </row>
    <row r="3" spans="1:8" ht="73.5" customHeight="1" x14ac:dyDescent="0.2">
      <c r="A3" s="174" t="s">
        <v>77</v>
      </c>
      <c r="B3" s="174"/>
      <c r="C3" s="174"/>
      <c r="D3" s="174"/>
      <c r="E3" s="174"/>
      <c r="F3" s="174"/>
      <c r="G3" s="174"/>
      <c r="H3" s="174"/>
    </row>
    <row r="4" spans="1:8" ht="6.75" customHeight="1" x14ac:dyDescent="0.2">
      <c r="A4" s="108"/>
      <c r="B4" s="40"/>
      <c r="C4" s="70"/>
      <c r="D4" s="70"/>
      <c r="E4" s="70"/>
      <c r="F4" s="70"/>
      <c r="G4" s="108"/>
      <c r="H4" s="108"/>
    </row>
    <row r="5" spans="1:8" ht="19.5" customHeight="1" x14ac:dyDescent="0.2">
      <c r="A5" s="75" t="s">
        <v>24</v>
      </c>
      <c r="B5" s="36"/>
      <c r="C5" s="73"/>
      <c r="D5" s="73"/>
      <c r="E5" s="73"/>
      <c r="F5" s="73"/>
      <c r="G5" s="46"/>
      <c r="H5" s="46"/>
    </row>
    <row r="6" spans="1:8" ht="21" customHeight="1" x14ac:dyDescent="0.2">
      <c r="A6" s="75" t="s">
        <v>22</v>
      </c>
      <c r="B6" s="36"/>
      <c r="C6" s="73"/>
      <c r="D6" s="73"/>
      <c r="E6" s="73"/>
      <c r="F6" s="73"/>
      <c r="G6" s="46"/>
      <c r="H6" s="46"/>
    </row>
    <row r="7" spans="1:8" ht="12" customHeight="1" x14ac:dyDescent="0.2">
      <c r="A7" s="46"/>
      <c r="B7" s="46"/>
      <c r="C7" s="46"/>
      <c r="D7" s="46"/>
      <c r="E7" s="46"/>
      <c r="F7" s="46"/>
      <c r="G7" s="46"/>
      <c r="H7" s="46"/>
    </row>
    <row r="8" spans="1:8" s="2" customFormat="1" ht="20.100000000000001" customHeight="1" x14ac:dyDescent="0.25">
      <c r="A8" s="175" t="s">
        <v>2</v>
      </c>
      <c r="B8" s="175"/>
      <c r="C8" s="175"/>
      <c r="D8" s="175"/>
      <c r="E8" s="175"/>
      <c r="F8" s="175"/>
      <c r="G8" s="175"/>
      <c r="H8" s="175"/>
    </row>
    <row r="9" spans="1:8" s="2" customFormat="1" ht="20.100000000000001" customHeight="1" x14ac:dyDescent="0.25">
      <c r="A9" s="176" t="s">
        <v>147</v>
      </c>
      <c r="B9" s="176"/>
      <c r="C9" s="176"/>
      <c r="D9" s="176"/>
      <c r="E9" s="176"/>
      <c r="F9" s="176"/>
      <c r="G9" s="176"/>
      <c r="H9" s="176"/>
    </row>
    <row r="10" spans="1:8" s="2" customFormat="1" ht="9.75" customHeight="1" x14ac:dyDescent="0.25">
      <c r="A10" s="109"/>
      <c r="B10" s="109"/>
      <c r="C10" s="128"/>
      <c r="D10" s="128"/>
      <c r="E10" s="128"/>
      <c r="F10" s="109"/>
      <c r="G10" s="109"/>
      <c r="H10" s="109"/>
    </row>
    <row r="11" spans="1:8" s="2" customFormat="1" ht="18" customHeight="1" x14ac:dyDescent="0.25">
      <c r="A11" s="243" t="s">
        <v>320</v>
      </c>
      <c r="B11" s="243"/>
      <c r="C11" s="243"/>
      <c r="D11" s="243"/>
      <c r="E11" s="243"/>
      <c r="F11" s="243"/>
      <c r="G11" s="243"/>
      <c r="H11" s="243"/>
    </row>
    <row r="12" spans="1:8" ht="11.25" customHeight="1" x14ac:dyDescent="0.2">
      <c r="A12" s="17"/>
      <c r="B12" s="17"/>
      <c r="C12" s="17"/>
      <c r="D12" s="17"/>
      <c r="E12" s="17"/>
      <c r="F12" s="17"/>
      <c r="G12" s="17"/>
      <c r="H12" s="17"/>
    </row>
    <row r="13" spans="1:8" s="2" customFormat="1" ht="20.100000000000001" customHeight="1" x14ac:dyDescent="0.25">
      <c r="A13" s="177" t="s">
        <v>4</v>
      </c>
      <c r="B13" s="177"/>
      <c r="C13" s="177"/>
      <c r="D13" s="177"/>
      <c r="E13" s="177"/>
      <c r="F13" s="177"/>
      <c r="G13" s="177"/>
      <c r="H13" s="177"/>
    </row>
    <row r="14" spans="1:8" s="2" customFormat="1" ht="13.5" customHeight="1" x14ac:dyDescent="0.2">
      <c r="A14" s="188" t="s">
        <v>142</v>
      </c>
      <c r="B14" s="188"/>
      <c r="C14" s="188"/>
      <c r="D14" s="188"/>
      <c r="E14" s="188"/>
      <c r="F14" s="188"/>
      <c r="G14" s="188"/>
      <c r="H14" s="19"/>
    </row>
    <row r="15" spans="1:8" s="2" customFormat="1" ht="15" customHeight="1" x14ac:dyDescent="0.2">
      <c r="A15" s="178" t="s">
        <v>100</v>
      </c>
      <c r="B15" s="178"/>
      <c r="C15" s="127"/>
      <c r="D15" s="127"/>
      <c r="E15" s="127"/>
      <c r="F15" s="110"/>
      <c r="G15" s="110"/>
      <c r="H15" s="19"/>
    </row>
    <row r="16" spans="1:8" s="2" customFormat="1" ht="12.75" customHeight="1" x14ac:dyDescent="0.2">
      <c r="A16" s="178" t="s">
        <v>101</v>
      </c>
      <c r="B16" s="178"/>
      <c r="C16" s="178"/>
      <c r="D16" s="178"/>
      <c r="E16" s="178"/>
      <c r="F16" s="178"/>
      <c r="G16" s="178"/>
      <c r="H16" s="19"/>
    </row>
    <row r="17" spans="1:9" s="3" customFormat="1" ht="14.25" customHeight="1" x14ac:dyDescent="0.25">
      <c r="A17" s="178" t="s">
        <v>104</v>
      </c>
      <c r="B17" s="178"/>
      <c r="C17" s="178"/>
      <c r="D17" s="178"/>
      <c r="E17" s="178"/>
      <c r="F17" s="178"/>
      <c r="G17" s="178"/>
      <c r="H17" s="9"/>
    </row>
    <row r="18" spans="1:9" ht="4.5" customHeight="1" x14ac:dyDescent="0.2">
      <c r="A18" s="17"/>
      <c r="B18" s="17"/>
      <c r="C18" s="17"/>
      <c r="D18" s="17"/>
      <c r="E18" s="17"/>
      <c r="F18" s="17"/>
      <c r="G18" s="17"/>
      <c r="H18" s="17"/>
    </row>
    <row r="19" spans="1:9" x14ac:dyDescent="0.2">
      <c r="A19" s="19" t="s">
        <v>5</v>
      </c>
      <c r="B19" s="10"/>
      <c r="C19" s="10"/>
      <c r="D19" s="10"/>
      <c r="E19" s="10"/>
      <c r="F19" s="10"/>
      <c r="G19" s="10"/>
      <c r="H19" s="11"/>
    </row>
    <row r="20" spans="1:9" s="3" customFormat="1" ht="20.25" customHeight="1" x14ac:dyDescent="0.25">
      <c r="A20" s="180" t="s">
        <v>70</v>
      </c>
      <c r="B20" s="180"/>
      <c r="C20" s="180"/>
      <c r="D20" s="180"/>
      <c r="E20" s="180"/>
      <c r="F20" s="180"/>
      <c r="G20" s="180"/>
      <c r="H20" s="9"/>
    </row>
    <row r="21" spans="1:9" ht="5.0999999999999996" customHeight="1" x14ac:dyDescent="0.2">
      <c r="A21" s="181"/>
      <c r="B21" s="181"/>
      <c r="C21" s="181"/>
      <c r="D21" s="181"/>
      <c r="E21" s="181"/>
      <c r="F21" s="181"/>
      <c r="G21" s="181"/>
    </row>
    <row r="22" spans="1:9" ht="6" customHeight="1" x14ac:dyDescent="0.2">
      <c r="A22" s="112"/>
      <c r="B22" s="113"/>
      <c r="C22" s="113"/>
      <c r="D22" s="113"/>
      <c r="E22" s="113"/>
      <c r="F22" s="113"/>
      <c r="G22" s="113"/>
      <c r="H22" s="113"/>
    </row>
    <row r="23" spans="1:9" ht="19.5" customHeight="1" x14ac:dyDescent="0.2">
      <c r="A23" s="175" t="s">
        <v>135</v>
      </c>
      <c r="B23" s="182"/>
      <c r="C23" s="182"/>
      <c r="D23" s="182"/>
      <c r="E23" s="182"/>
      <c r="F23" s="182"/>
      <c r="G23" s="182"/>
      <c r="H23" s="182"/>
    </row>
    <row r="24" spans="1:9" ht="18.600000000000001" customHeight="1" x14ac:dyDescent="0.2">
      <c r="A24" s="183" t="s">
        <v>319</v>
      </c>
      <c r="B24" s="183"/>
      <c r="C24" s="183"/>
      <c r="D24" s="183"/>
      <c r="E24" s="183"/>
      <c r="F24" s="183"/>
      <c r="G24" s="183"/>
      <c r="H24" s="183"/>
    </row>
    <row r="25" spans="1:9" ht="9" customHeight="1" x14ac:dyDescent="0.2">
      <c r="A25" s="111"/>
      <c r="B25" s="111"/>
      <c r="C25" s="129"/>
      <c r="D25" s="129"/>
      <c r="E25" s="129"/>
      <c r="F25" s="111"/>
      <c r="G25" s="111"/>
    </row>
    <row r="26" spans="1:9" s="2" customFormat="1" ht="20.25" customHeight="1" x14ac:dyDescent="0.25">
      <c r="A26" s="175" t="s">
        <v>136</v>
      </c>
      <c r="B26" s="175"/>
      <c r="C26" s="175"/>
      <c r="D26" s="175"/>
      <c r="E26" s="175"/>
      <c r="F26" s="175"/>
      <c r="G26" s="175"/>
      <c r="H26" s="175"/>
    </row>
    <row r="27" spans="1:9" s="2" customFormat="1" ht="9" customHeight="1" x14ac:dyDescent="0.25">
      <c r="A27" s="8"/>
      <c r="G27" s="114"/>
      <c r="H27" s="114"/>
    </row>
    <row r="28" spans="1:9" s="3" customFormat="1" ht="92.25" customHeight="1" x14ac:dyDescent="0.25">
      <c r="A28" s="245" t="s">
        <v>153</v>
      </c>
      <c r="B28" s="246"/>
      <c r="C28" s="246"/>
      <c r="D28" s="246"/>
      <c r="E28" s="247"/>
      <c r="F28" s="248" t="s">
        <v>79</v>
      </c>
      <c r="G28" s="248"/>
      <c r="H28" s="248"/>
      <c r="I28" s="12"/>
    </row>
    <row r="29" spans="1:9" s="3" customFormat="1" ht="38.25" customHeight="1" x14ac:dyDescent="0.25">
      <c r="A29" s="245"/>
      <c r="B29" s="246"/>
      <c r="C29" s="246"/>
      <c r="D29" s="246"/>
      <c r="E29" s="247"/>
      <c r="F29" s="241" t="s">
        <v>102</v>
      </c>
      <c r="G29" s="241"/>
      <c r="H29" s="72" t="s">
        <v>8</v>
      </c>
    </row>
    <row r="30" spans="1:9" s="4" customFormat="1" ht="27.75" customHeight="1" x14ac:dyDescent="0.25">
      <c r="A30" s="118" t="s">
        <v>6</v>
      </c>
      <c r="B30" s="291" t="s">
        <v>341</v>
      </c>
      <c r="C30" s="292"/>
      <c r="D30" s="292"/>
      <c r="E30" s="293"/>
      <c r="F30" s="237"/>
      <c r="G30" s="238"/>
      <c r="H30" s="78"/>
    </row>
    <row r="31" spans="1:9" s="4" customFormat="1" ht="18.75" customHeight="1" x14ac:dyDescent="0.25">
      <c r="A31" s="117">
        <v>45658</v>
      </c>
      <c r="B31" s="249" t="s">
        <v>261</v>
      </c>
      <c r="C31" s="250"/>
      <c r="D31" s="250"/>
      <c r="E31" s="251"/>
      <c r="F31" s="237"/>
      <c r="G31" s="238"/>
      <c r="H31" s="78"/>
    </row>
    <row r="32" spans="1:9" s="4" customFormat="1" ht="18" customHeight="1" x14ac:dyDescent="0.25">
      <c r="A32" s="117">
        <v>45689</v>
      </c>
      <c r="B32" s="252" t="s">
        <v>156</v>
      </c>
      <c r="C32" s="253"/>
      <c r="D32" s="253"/>
      <c r="E32" s="254"/>
      <c r="F32" s="237"/>
      <c r="G32" s="238"/>
      <c r="H32" s="78"/>
    </row>
    <row r="33" spans="1:8" s="4" customFormat="1" ht="18" customHeight="1" x14ac:dyDescent="0.25">
      <c r="A33" s="117">
        <v>45717</v>
      </c>
      <c r="B33" s="252" t="s">
        <v>208</v>
      </c>
      <c r="C33" s="253"/>
      <c r="D33" s="253"/>
      <c r="E33" s="254"/>
      <c r="F33" s="237"/>
      <c r="G33" s="238"/>
      <c r="H33" s="78"/>
    </row>
    <row r="34" spans="1:8" s="4" customFormat="1" ht="18" customHeight="1" x14ac:dyDescent="0.25">
      <c r="A34" s="117">
        <v>45748</v>
      </c>
      <c r="B34" s="252" t="s">
        <v>262</v>
      </c>
      <c r="C34" s="253"/>
      <c r="D34" s="253"/>
      <c r="E34" s="254"/>
      <c r="F34" s="237"/>
      <c r="G34" s="238"/>
      <c r="H34" s="78"/>
    </row>
    <row r="35" spans="1:8" s="4" customFormat="1" ht="17.25" customHeight="1" x14ac:dyDescent="0.25">
      <c r="A35" s="117">
        <v>45778</v>
      </c>
      <c r="B35" s="252" t="s">
        <v>263</v>
      </c>
      <c r="C35" s="253"/>
      <c r="D35" s="253"/>
      <c r="E35" s="254"/>
      <c r="F35" s="237"/>
      <c r="G35" s="238"/>
      <c r="H35" s="78"/>
    </row>
    <row r="36" spans="1:8" s="4" customFormat="1" ht="17.25" customHeight="1" x14ac:dyDescent="0.25">
      <c r="A36" s="117">
        <v>45809</v>
      </c>
      <c r="B36" s="252" t="s">
        <v>264</v>
      </c>
      <c r="C36" s="253"/>
      <c r="D36" s="253"/>
      <c r="E36" s="254"/>
      <c r="F36" s="237"/>
      <c r="G36" s="238"/>
      <c r="H36" s="78"/>
    </row>
    <row r="37" spans="1:8" s="4" customFormat="1" ht="18" customHeight="1" x14ac:dyDescent="0.25">
      <c r="A37" s="117">
        <v>45839</v>
      </c>
      <c r="B37" s="252" t="s">
        <v>265</v>
      </c>
      <c r="C37" s="253"/>
      <c r="D37" s="253"/>
      <c r="E37" s="254"/>
      <c r="F37" s="237"/>
      <c r="G37" s="238"/>
      <c r="H37" s="78"/>
    </row>
    <row r="38" spans="1:8" s="4" customFormat="1" ht="18" customHeight="1" x14ac:dyDescent="0.25">
      <c r="A38" s="117">
        <v>45870</v>
      </c>
      <c r="B38" s="252" t="s">
        <v>350</v>
      </c>
      <c r="C38" s="253"/>
      <c r="D38" s="253"/>
      <c r="E38" s="254"/>
      <c r="F38" s="237"/>
      <c r="G38" s="238"/>
      <c r="H38" s="78"/>
    </row>
    <row r="39" spans="1:8" s="4" customFormat="1" ht="18" customHeight="1" x14ac:dyDescent="0.25">
      <c r="A39" s="117">
        <v>45901</v>
      </c>
      <c r="B39" s="252" t="s">
        <v>266</v>
      </c>
      <c r="C39" s="253"/>
      <c r="D39" s="253"/>
      <c r="E39" s="254"/>
      <c r="F39" s="237"/>
      <c r="G39" s="238"/>
      <c r="H39" s="78"/>
    </row>
    <row r="40" spans="1:8" s="4" customFormat="1" ht="17.25" customHeight="1" x14ac:dyDescent="0.25">
      <c r="A40" s="117">
        <v>45931</v>
      </c>
      <c r="B40" s="252" t="s">
        <v>268</v>
      </c>
      <c r="C40" s="253"/>
      <c r="D40" s="253"/>
      <c r="E40" s="254"/>
      <c r="F40" s="237"/>
      <c r="G40" s="238"/>
      <c r="H40" s="78"/>
    </row>
    <row r="41" spans="1:8" s="4" customFormat="1" ht="19.5" customHeight="1" x14ac:dyDescent="0.25">
      <c r="A41" s="117">
        <v>45962</v>
      </c>
      <c r="B41" s="252" t="s">
        <v>267</v>
      </c>
      <c r="C41" s="253"/>
      <c r="D41" s="253"/>
      <c r="E41" s="254"/>
      <c r="F41" s="237"/>
      <c r="G41" s="238"/>
      <c r="H41" s="78"/>
    </row>
    <row r="42" spans="1:8" s="4" customFormat="1" ht="17.25" customHeight="1" x14ac:dyDescent="0.25">
      <c r="A42" s="117">
        <v>45992</v>
      </c>
      <c r="B42" s="252" t="s">
        <v>269</v>
      </c>
      <c r="C42" s="253"/>
      <c r="D42" s="253"/>
      <c r="E42" s="254"/>
      <c r="F42" s="237"/>
      <c r="G42" s="238"/>
      <c r="H42" s="78"/>
    </row>
    <row r="43" spans="1:8" s="4" customFormat="1" ht="18.75" customHeight="1" x14ac:dyDescent="0.25">
      <c r="A43" s="122" t="s">
        <v>207</v>
      </c>
      <c r="B43" s="252" t="s">
        <v>209</v>
      </c>
      <c r="C43" s="253"/>
      <c r="D43" s="253"/>
      <c r="E43" s="254"/>
      <c r="F43" s="136"/>
      <c r="G43" s="137"/>
      <c r="H43" s="78"/>
    </row>
    <row r="44" spans="1:8" s="4" customFormat="1" ht="34.5" customHeight="1" x14ac:dyDescent="0.25">
      <c r="A44" s="122" t="s">
        <v>275</v>
      </c>
      <c r="B44" s="252" t="s">
        <v>351</v>
      </c>
      <c r="C44" s="253"/>
      <c r="D44" s="253"/>
      <c r="E44" s="254"/>
      <c r="F44" s="136"/>
      <c r="G44" s="137"/>
      <c r="H44" s="78"/>
    </row>
    <row r="45" spans="1:8" s="4" customFormat="1" ht="32.25" customHeight="1" x14ac:dyDescent="0.25">
      <c r="A45" s="122" t="s">
        <v>276</v>
      </c>
      <c r="B45" s="252" t="s">
        <v>210</v>
      </c>
      <c r="C45" s="253"/>
      <c r="D45" s="253"/>
      <c r="E45" s="254"/>
      <c r="F45" s="136"/>
      <c r="G45" s="137"/>
      <c r="H45" s="78"/>
    </row>
    <row r="46" spans="1:8" s="4" customFormat="1" ht="18" customHeight="1" x14ac:dyDescent="0.25">
      <c r="A46" s="122" t="s">
        <v>277</v>
      </c>
      <c r="B46" s="252" t="s">
        <v>211</v>
      </c>
      <c r="C46" s="253"/>
      <c r="D46" s="253"/>
      <c r="E46" s="254"/>
      <c r="F46" s="136"/>
      <c r="G46" s="137"/>
      <c r="H46" s="78"/>
    </row>
    <row r="47" spans="1:8" s="4" customFormat="1" ht="18" customHeight="1" x14ac:dyDescent="0.25">
      <c r="A47" s="122" t="s">
        <v>278</v>
      </c>
      <c r="B47" s="252" t="s">
        <v>212</v>
      </c>
      <c r="C47" s="253"/>
      <c r="D47" s="253"/>
      <c r="E47" s="254"/>
      <c r="F47" s="136"/>
      <c r="G47" s="137"/>
      <c r="H47" s="78"/>
    </row>
    <row r="48" spans="1:8" s="4" customFormat="1" ht="18" customHeight="1" x14ac:dyDescent="0.25">
      <c r="A48" s="92" t="s">
        <v>279</v>
      </c>
      <c r="B48" s="252" t="s">
        <v>169</v>
      </c>
      <c r="C48" s="253"/>
      <c r="D48" s="253"/>
      <c r="E48" s="254"/>
      <c r="F48" s="136"/>
      <c r="G48" s="137"/>
      <c r="H48" s="78"/>
    </row>
    <row r="49" spans="1:9" s="4" customFormat="1" ht="17.45" customHeight="1" x14ac:dyDescent="0.25">
      <c r="A49" s="92" t="s">
        <v>280</v>
      </c>
      <c r="B49" s="252" t="s">
        <v>270</v>
      </c>
      <c r="C49" s="253"/>
      <c r="D49" s="253"/>
      <c r="E49" s="254"/>
      <c r="F49" s="237"/>
      <c r="G49" s="238"/>
      <c r="H49" s="78"/>
    </row>
    <row r="50" spans="1:9" s="4" customFormat="1" ht="17.45" customHeight="1" x14ac:dyDescent="0.25">
      <c r="A50" s="122" t="s">
        <v>281</v>
      </c>
      <c r="B50" s="252" t="s">
        <v>271</v>
      </c>
      <c r="C50" s="253"/>
      <c r="D50" s="253"/>
      <c r="E50" s="254"/>
      <c r="F50" s="237"/>
      <c r="G50" s="238"/>
      <c r="H50" s="78"/>
    </row>
    <row r="51" spans="1:9" s="4" customFormat="1" ht="17.45" customHeight="1" x14ac:dyDescent="0.25">
      <c r="A51" s="122" t="s">
        <v>282</v>
      </c>
      <c r="B51" s="252" t="s">
        <v>172</v>
      </c>
      <c r="C51" s="253"/>
      <c r="D51" s="253"/>
      <c r="E51" s="254"/>
      <c r="F51" s="237"/>
      <c r="G51" s="238"/>
      <c r="H51" s="78"/>
    </row>
    <row r="52" spans="1:9" s="4" customFormat="1" ht="18" customHeight="1" x14ac:dyDescent="0.25">
      <c r="A52" s="122" t="s">
        <v>283</v>
      </c>
      <c r="B52" s="252" t="s">
        <v>272</v>
      </c>
      <c r="C52" s="253"/>
      <c r="D52" s="253"/>
      <c r="E52" s="254"/>
      <c r="F52" s="237"/>
      <c r="G52" s="238"/>
      <c r="H52" s="78"/>
    </row>
    <row r="53" spans="1:9" s="4" customFormat="1" ht="18" customHeight="1" x14ac:dyDescent="0.25">
      <c r="A53" s="122" t="s">
        <v>284</v>
      </c>
      <c r="B53" s="252" t="s">
        <v>206</v>
      </c>
      <c r="C53" s="253"/>
      <c r="D53" s="253"/>
      <c r="E53" s="254"/>
      <c r="F53" s="237"/>
      <c r="G53" s="238"/>
      <c r="H53" s="78"/>
    </row>
    <row r="54" spans="1:9" s="4" customFormat="1" ht="32.25" customHeight="1" x14ac:dyDescent="0.25">
      <c r="A54" s="122" t="s">
        <v>285</v>
      </c>
      <c r="B54" s="252" t="s">
        <v>213</v>
      </c>
      <c r="C54" s="253"/>
      <c r="D54" s="253"/>
      <c r="E54" s="254"/>
      <c r="F54" s="136"/>
      <c r="G54" s="137"/>
      <c r="H54" s="78"/>
    </row>
    <row r="55" spans="1:9" s="4" customFormat="1" ht="17.45" customHeight="1" x14ac:dyDescent="0.25">
      <c r="A55" s="122" t="s">
        <v>286</v>
      </c>
      <c r="B55" s="252" t="s">
        <v>214</v>
      </c>
      <c r="C55" s="253"/>
      <c r="D55" s="253"/>
      <c r="E55" s="254"/>
      <c r="F55" s="237"/>
      <c r="G55" s="238"/>
      <c r="H55" s="78"/>
    </row>
    <row r="56" spans="1:9" s="4" customFormat="1" ht="17.45" customHeight="1" x14ac:dyDescent="0.25">
      <c r="A56" s="122" t="s">
        <v>287</v>
      </c>
      <c r="B56" s="252" t="s">
        <v>178</v>
      </c>
      <c r="C56" s="253"/>
      <c r="D56" s="253"/>
      <c r="E56" s="254"/>
      <c r="F56" s="136"/>
      <c r="G56" s="137"/>
      <c r="H56" s="78"/>
    </row>
    <row r="57" spans="1:9" s="4" customFormat="1" ht="17.45" customHeight="1" x14ac:dyDescent="0.25">
      <c r="A57" s="122" t="s">
        <v>288</v>
      </c>
      <c r="B57" s="252" t="s">
        <v>215</v>
      </c>
      <c r="C57" s="253"/>
      <c r="D57" s="253"/>
      <c r="E57" s="254"/>
      <c r="F57" s="136"/>
      <c r="G57" s="137"/>
      <c r="H57" s="78"/>
    </row>
    <row r="58" spans="1:9" s="4" customFormat="1" ht="27.75" customHeight="1" x14ac:dyDescent="0.25">
      <c r="A58" s="122" t="s">
        <v>289</v>
      </c>
      <c r="B58" s="252" t="s">
        <v>216</v>
      </c>
      <c r="C58" s="253"/>
      <c r="D58" s="253"/>
      <c r="E58" s="254"/>
      <c r="F58" s="237"/>
      <c r="G58" s="238"/>
      <c r="H58" s="78"/>
      <c r="I58" s="120"/>
    </row>
    <row r="59" spans="1:9" s="4" customFormat="1" ht="30" customHeight="1" x14ac:dyDescent="0.25">
      <c r="A59" s="122" t="s">
        <v>290</v>
      </c>
      <c r="B59" s="252" t="s">
        <v>217</v>
      </c>
      <c r="C59" s="253"/>
      <c r="D59" s="253"/>
      <c r="E59" s="254"/>
      <c r="F59" s="136"/>
      <c r="G59" s="137"/>
      <c r="H59" s="78"/>
      <c r="I59" s="120"/>
    </row>
    <row r="60" spans="1:9" s="4" customFormat="1" ht="18.75" customHeight="1" x14ac:dyDescent="0.25">
      <c r="A60" s="122" t="s">
        <v>291</v>
      </c>
      <c r="B60" s="252" t="s">
        <v>273</v>
      </c>
      <c r="C60" s="253"/>
      <c r="D60" s="253"/>
      <c r="E60" s="254"/>
      <c r="F60" s="136"/>
      <c r="G60" s="137"/>
      <c r="H60" s="78"/>
      <c r="I60" s="120"/>
    </row>
    <row r="61" spans="1:9" s="4" customFormat="1" ht="18.75" customHeight="1" x14ac:dyDescent="0.25">
      <c r="A61" s="122" t="s">
        <v>292</v>
      </c>
      <c r="B61" s="252" t="s">
        <v>182</v>
      </c>
      <c r="C61" s="253"/>
      <c r="D61" s="253"/>
      <c r="E61" s="254"/>
      <c r="F61" s="136"/>
      <c r="G61" s="137"/>
      <c r="H61" s="78"/>
      <c r="I61" s="120"/>
    </row>
    <row r="62" spans="1:9" s="4" customFormat="1" ht="28.5" customHeight="1" x14ac:dyDescent="0.25">
      <c r="A62" s="122" t="s">
        <v>293</v>
      </c>
      <c r="B62" s="252" t="s">
        <v>218</v>
      </c>
      <c r="C62" s="253"/>
      <c r="D62" s="253"/>
      <c r="E62" s="254"/>
      <c r="F62" s="237"/>
      <c r="G62" s="238"/>
      <c r="H62" s="78"/>
    </row>
    <row r="63" spans="1:9" s="4" customFormat="1" ht="19.5" customHeight="1" x14ac:dyDescent="0.25">
      <c r="A63" s="122" t="s">
        <v>294</v>
      </c>
      <c r="B63" s="252" t="s">
        <v>219</v>
      </c>
      <c r="C63" s="253"/>
      <c r="D63" s="253"/>
      <c r="E63" s="254"/>
      <c r="F63" s="237"/>
      <c r="G63" s="238"/>
      <c r="H63" s="78"/>
    </row>
    <row r="64" spans="1:9" s="4" customFormat="1" ht="18" customHeight="1" x14ac:dyDescent="0.25">
      <c r="A64" s="122" t="s">
        <v>295</v>
      </c>
      <c r="B64" s="252" t="s">
        <v>220</v>
      </c>
      <c r="C64" s="253"/>
      <c r="D64" s="253"/>
      <c r="E64" s="254"/>
      <c r="F64" s="136"/>
      <c r="G64" s="137"/>
      <c r="H64" s="78"/>
    </row>
    <row r="65" spans="1:8" s="4" customFormat="1" ht="18" customHeight="1" x14ac:dyDescent="0.25">
      <c r="A65" s="122" t="s">
        <v>296</v>
      </c>
      <c r="B65" s="252" t="s">
        <v>221</v>
      </c>
      <c r="C65" s="253"/>
      <c r="D65" s="253"/>
      <c r="E65" s="254"/>
      <c r="F65" s="237"/>
      <c r="G65" s="238"/>
      <c r="H65" s="78"/>
    </row>
    <row r="66" spans="1:8" s="4" customFormat="1" ht="29.25" customHeight="1" x14ac:dyDescent="0.25">
      <c r="A66" s="122" t="s">
        <v>297</v>
      </c>
      <c r="B66" s="252" t="s">
        <v>222</v>
      </c>
      <c r="C66" s="253"/>
      <c r="D66" s="253"/>
      <c r="E66" s="254"/>
      <c r="F66" s="237"/>
      <c r="G66" s="238"/>
      <c r="H66" s="78"/>
    </row>
    <row r="67" spans="1:8" s="4" customFormat="1" ht="29.25" customHeight="1" x14ac:dyDescent="0.25">
      <c r="A67" s="122" t="s">
        <v>298</v>
      </c>
      <c r="B67" s="252" t="s">
        <v>223</v>
      </c>
      <c r="C67" s="253"/>
      <c r="D67" s="253"/>
      <c r="E67" s="254"/>
      <c r="F67" s="237"/>
      <c r="G67" s="238"/>
      <c r="H67" s="78"/>
    </row>
    <row r="68" spans="1:8" s="4" customFormat="1" ht="18" customHeight="1" x14ac:dyDescent="0.25">
      <c r="A68" s="122" t="s">
        <v>299</v>
      </c>
      <c r="B68" s="252" t="s">
        <v>224</v>
      </c>
      <c r="C68" s="253"/>
      <c r="D68" s="253"/>
      <c r="E68" s="254"/>
      <c r="F68" s="237"/>
      <c r="G68" s="238"/>
      <c r="H68" s="78"/>
    </row>
    <row r="69" spans="1:8" s="4" customFormat="1" ht="18" customHeight="1" x14ac:dyDescent="0.25">
      <c r="A69" s="122" t="s">
        <v>300</v>
      </c>
      <c r="B69" s="252" t="s">
        <v>274</v>
      </c>
      <c r="C69" s="253"/>
      <c r="D69" s="253"/>
      <c r="E69" s="254"/>
      <c r="F69" s="237"/>
      <c r="G69" s="238"/>
      <c r="H69" s="78"/>
    </row>
    <row r="70" spans="1:8" s="4" customFormat="1" ht="43.5" customHeight="1" x14ac:dyDescent="0.25">
      <c r="A70" s="122" t="s">
        <v>301</v>
      </c>
      <c r="B70" s="252" t="s">
        <v>352</v>
      </c>
      <c r="C70" s="253"/>
      <c r="D70" s="253"/>
      <c r="E70" s="254"/>
      <c r="F70" s="237"/>
      <c r="G70" s="238"/>
      <c r="H70" s="78"/>
    </row>
    <row r="71" spans="1:8" s="4" customFormat="1" ht="21.75" customHeight="1" x14ac:dyDescent="0.25">
      <c r="A71" s="122" t="s">
        <v>302</v>
      </c>
      <c r="B71" s="252" t="s">
        <v>225</v>
      </c>
      <c r="C71" s="253"/>
      <c r="D71" s="253"/>
      <c r="E71" s="254"/>
      <c r="F71" s="237"/>
      <c r="G71" s="238"/>
      <c r="H71" s="78"/>
    </row>
    <row r="72" spans="1:8" s="4" customFormat="1" ht="16.5" customHeight="1" x14ac:dyDescent="0.25">
      <c r="A72" s="122" t="s">
        <v>303</v>
      </c>
      <c r="B72" s="252" t="s">
        <v>226</v>
      </c>
      <c r="C72" s="253"/>
      <c r="D72" s="253"/>
      <c r="E72" s="254"/>
      <c r="F72" s="237"/>
      <c r="G72" s="238"/>
      <c r="H72" s="78"/>
    </row>
    <row r="73" spans="1:8" s="4" customFormat="1" ht="18.75" customHeight="1" x14ac:dyDescent="0.25">
      <c r="A73" s="122" t="s">
        <v>304</v>
      </c>
      <c r="B73" s="252" t="s">
        <v>344</v>
      </c>
      <c r="C73" s="253"/>
      <c r="D73" s="253"/>
      <c r="E73" s="254"/>
      <c r="F73" s="237"/>
      <c r="G73" s="238"/>
      <c r="H73" s="78"/>
    </row>
    <row r="74" spans="1:8" s="4" customFormat="1" ht="27.75" customHeight="1" x14ac:dyDescent="0.25">
      <c r="A74" s="122" t="s">
        <v>305</v>
      </c>
      <c r="B74" s="252" t="s">
        <v>227</v>
      </c>
      <c r="C74" s="253"/>
      <c r="D74" s="253"/>
      <c r="E74" s="254"/>
      <c r="F74" s="136"/>
      <c r="G74" s="137"/>
      <c r="H74" s="78"/>
    </row>
    <row r="75" spans="1:8" s="4" customFormat="1" ht="18" customHeight="1" x14ac:dyDescent="0.25">
      <c r="A75" s="122" t="s">
        <v>306</v>
      </c>
      <c r="B75" s="252" t="s">
        <v>339</v>
      </c>
      <c r="C75" s="253"/>
      <c r="D75" s="253"/>
      <c r="E75" s="254"/>
      <c r="F75" s="237"/>
      <c r="G75" s="238"/>
      <c r="H75" s="78"/>
    </row>
    <row r="76" spans="1:8" s="4" customFormat="1" ht="20.25" customHeight="1" x14ac:dyDescent="0.25">
      <c r="A76" s="255" t="s">
        <v>307</v>
      </c>
      <c r="B76" s="252" t="s">
        <v>228</v>
      </c>
      <c r="C76" s="253"/>
      <c r="D76" s="253"/>
      <c r="E76" s="254"/>
      <c r="F76" s="237"/>
      <c r="G76" s="238"/>
      <c r="H76" s="78"/>
    </row>
    <row r="77" spans="1:8" s="4" customFormat="1" ht="19.5" customHeight="1" x14ac:dyDescent="0.25">
      <c r="A77" s="122" t="s">
        <v>308</v>
      </c>
      <c r="B77" s="252" t="s">
        <v>193</v>
      </c>
      <c r="C77" s="253"/>
      <c r="D77" s="253"/>
      <c r="E77" s="254"/>
      <c r="F77" s="237"/>
      <c r="G77" s="238"/>
      <c r="H77" s="78"/>
    </row>
    <row r="78" spans="1:8" s="4" customFormat="1" ht="18" customHeight="1" x14ac:dyDescent="0.25">
      <c r="A78" s="122" t="s">
        <v>309</v>
      </c>
      <c r="B78" s="252" t="s">
        <v>229</v>
      </c>
      <c r="C78" s="253"/>
      <c r="D78" s="253"/>
      <c r="E78" s="254"/>
      <c r="F78" s="237"/>
      <c r="G78" s="238"/>
      <c r="H78" s="78"/>
    </row>
    <row r="79" spans="1:8" s="4" customFormat="1" ht="28.5" customHeight="1" x14ac:dyDescent="0.25">
      <c r="A79" s="122" t="s">
        <v>310</v>
      </c>
      <c r="B79" s="252" t="s">
        <v>313</v>
      </c>
      <c r="C79" s="253"/>
      <c r="D79" s="253"/>
      <c r="E79" s="254"/>
      <c r="F79" s="143"/>
      <c r="G79" s="144"/>
      <c r="H79" s="78"/>
    </row>
    <row r="80" spans="1:8" s="4" customFormat="1" ht="23.25" customHeight="1" x14ac:dyDescent="0.25">
      <c r="A80" s="122" t="s">
        <v>311</v>
      </c>
      <c r="B80" s="252" t="s">
        <v>195</v>
      </c>
      <c r="C80" s="253"/>
      <c r="D80" s="253"/>
      <c r="E80" s="254"/>
      <c r="F80" s="143"/>
      <c r="G80" s="144"/>
      <c r="H80" s="78"/>
    </row>
    <row r="81" spans="1:8" s="4" customFormat="1" ht="18.75" customHeight="1" x14ac:dyDescent="0.25">
      <c r="A81" s="122" t="s">
        <v>312</v>
      </c>
      <c r="B81" s="252" t="s">
        <v>315</v>
      </c>
      <c r="C81" s="253"/>
      <c r="D81" s="253"/>
      <c r="E81" s="254"/>
      <c r="F81" s="143"/>
      <c r="G81" s="144"/>
      <c r="H81" s="78"/>
    </row>
    <row r="82" spans="1:8" s="4" customFormat="1" ht="43.5" customHeight="1" x14ac:dyDescent="0.25">
      <c r="A82" s="122" t="s">
        <v>314</v>
      </c>
      <c r="B82" s="252" t="s">
        <v>230</v>
      </c>
      <c r="C82" s="253"/>
      <c r="D82" s="253"/>
      <c r="E82" s="254"/>
      <c r="F82" s="237"/>
      <c r="G82" s="238"/>
      <c r="H82" s="78"/>
    </row>
    <row r="83" spans="1:8" s="4" customFormat="1" ht="18" customHeight="1" x14ac:dyDescent="0.25">
      <c r="A83" s="122" t="s">
        <v>312</v>
      </c>
      <c r="B83" s="252" t="s">
        <v>316</v>
      </c>
      <c r="C83" s="253"/>
      <c r="D83" s="253"/>
      <c r="E83" s="254"/>
      <c r="F83" s="237"/>
      <c r="G83" s="238"/>
      <c r="H83" s="78"/>
    </row>
    <row r="84" spans="1:8" s="4" customFormat="1" ht="15.75" customHeight="1" x14ac:dyDescent="0.25">
      <c r="A84" s="244"/>
      <c r="B84" s="244"/>
      <c r="C84" s="244"/>
      <c r="D84" s="244"/>
      <c r="E84" s="244"/>
      <c r="F84" s="244"/>
      <c r="G84" s="244"/>
      <c r="H84" s="244"/>
    </row>
    <row r="85" spans="1:8" s="2" customFormat="1" ht="20.100000000000001" customHeight="1" x14ac:dyDescent="0.25">
      <c r="A85" s="191" t="s">
        <v>137</v>
      </c>
      <c r="B85" s="191"/>
      <c r="C85" s="191"/>
      <c r="D85" s="191"/>
      <c r="E85" s="191"/>
      <c r="F85" s="191"/>
      <c r="G85" s="191"/>
      <c r="H85" s="191"/>
    </row>
    <row r="86" spans="1:8" s="2" customFormat="1" ht="9" customHeight="1" x14ac:dyDescent="0.25">
      <c r="A86" s="202"/>
      <c r="B86" s="203"/>
      <c r="C86" s="203"/>
      <c r="D86" s="203"/>
      <c r="E86" s="203"/>
      <c r="F86" s="203"/>
      <c r="G86" s="203"/>
      <c r="H86" s="204"/>
    </row>
    <row r="87" spans="1:8" s="3" customFormat="1" ht="87.75" customHeight="1" x14ac:dyDescent="0.25">
      <c r="A87" s="179" t="s">
        <v>148</v>
      </c>
      <c r="B87" s="179"/>
      <c r="C87" s="179"/>
      <c r="D87" s="179"/>
      <c r="E87" s="179"/>
      <c r="F87" s="248" t="s">
        <v>353</v>
      </c>
      <c r="G87" s="248"/>
      <c r="H87" s="248"/>
    </row>
    <row r="88" spans="1:8" s="3" customFormat="1" ht="45.75" customHeight="1" x14ac:dyDescent="0.25">
      <c r="A88" s="258"/>
      <c r="B88" s="258"/>
      <c r="C88" s="258"/>
      <c r="D88" s="258"/>
      <c r="E88" s="258"/>
      <c r="F88" s="296" t="s">
        <v>3</v>
      </c>
      <c r="G88" s="296"/>
      <c r="H88" s="297" t="s">
        <v>10</v>
      </c>
    </row>
    <row r="89" spans="1:8" s="2" customFormat="1" ht="20.25" customHeight="1" x14ac:dyDescent="0.25">
      <c r="A89" s="39" t="s">
        <v>6</v>
      </c>
      <c r="B89" s="151" t="s">
        <v>72</v>
      </c>
      <c r="C89" s="239"/>
      <c r="D89" s="239"/>
      <c r="E89" s="239"/>
      <c r="F89" s="150"/>
      <c r="G89" s="150"/>
      <c r="H89" s="79"/>
    </row>
    <row r="90" spans="1:8" s="2" customFormat="1" ht="18" customHeight="1" x14ac:dyDescent="0.25">
      <c r="A90" s="18" t="s">
        <v>28</v>
      </c>
      <c r="B90" s="151" t="s">
        <v>111</v>
      </c>
      <c r="C90" s="239"/>
      <c r="D90" s="239"/>
      <c r="E90" s="239"/>
      <c r="F90" s="150"/>
      <c r="G90" s="150"/>
      <c r="H90" s="79"/>
    </row>
    <row r="91" spans="1:8" s="2" customFormat="1" ht="30.75" customHeight="1" x14ac:dyDescent="0.25">
      <c r="A91" s="31" t="s">
        <v>35</v>
      </c>
      <c r="B91" s="151" t="s">
        <v>317</v>
      </c>
      <c r="C91" s="239"/>
      <c r="D91" s="239"/>
      <c r="E91" s="239"/>
      <c r="F91" s="150"/>
      <c r="G91" s="150"/>
      <c r="H91" s="79"/>
    </row>
    <row r="92" spans="1:8" s="2" customFormat="1" ht="20.25" customHeight="1" x14ac:dyDescent="0.25">
      <c r="A92" s="31" t="s">
        <v>36</v>
      </c>
      <c r="B92" s="151" t="s">
        <v>37</v>
      </c>
      <c r="C92" s="239"/>
      <c r="D92" s="239"/>
      <c r="E92" s="239"/>
      <c r="F92" s="150"/>
      <c r="G92" s="150"/>
      <c r="H92" s="79"/>
    </row>
    <row r="93" spans="1:8" s="2" customFormat="1" ht="18.75" customHeight="1" x14ac:dyDescent="0.25">
      <c r="A93" s="31" t="s">
        <v>38</v>
      </c>
      <c r="B93" s="151" t="s">
        <v>110</v>
      </c>
      <c r="C93" s="239"/>
      <c r="D93" s="239"/>
      <c r="E93" s="239"/>
      <c r="F93" s="150"/>
      <c r="G93" s="150"/>
      <c r="H93" s="79"/>
    </row>
    <row r="94" spans="1:8" s="2" customFormat="1" ht="31.5" customHeight="1" x14ac:dyDescent="0.25">
      <c r="A94" s="31" t="s">
        <v>39</v>
      </c>
      <c r="B94" s="151" t="s">
        <v>116</v>
      </c>
      <c r="C94" s="239"/>
      <c r="D94" s="239"/>
      <c r="E94" s="239"/>
      <c r="F94" s="150"/>
      <c r="G94" s="150"/>
      <c r="H94" s="79"/>
    </row>
    <row r="95" spans="1:8" s="2" customFormat="1" ht="45" customHeight="1" x14ac:dyDescent="0.25">
      <c r="A95" s="31" t="s">
        <v>40</v>
      </c>
      <c r="B95" s="151" t="s">
        <v>354</v>
      </c>
      <c r="C95" s="239"/>
      <c r="D95" s="239"/>
      <c r="E95" s="239"/>
      <c r="F95" s="150"/>
      <c r="G95" s="150"/>
      <c r="H95" s="79"/>
    </row>
    <row r="96" spans="1:8" s="2" customFormat="1" ht="48.75" customHeight="1" x14ac:dyDescent="0.25">
      <c r="A96" s="31" t="s">
        <v>41</v>
      </c>
      <c r="B96" s="151" t="s">
        <v>58</v>
      </c>
      <c r="C96" s="239"/>
      <c r="D96" s="239"/>
      <c r="E96" s="239"/>
      <c r="F96" s="150"/>
      <c r="G96" s="150"/>
      <c r="H96" s="79"/>
    </row>
    <row r="97" spans="1:8" s="2" customFormat="1" ht="42.75" customHeight="1" x14ac:dyDescent="0.25">
      <c r="A97" s="18" t="s">
        <v>29</v>
      </c>
      <c r="B97" s="151" t="s">
        <v>117</v>
      </c>
      <c r="C97" s="239"/>
      <c r="D97" s="239"/>
      <c r="E97" s="239"/>
      <c r="F97" s="150"/>
      <c r="G97" s="150"/>
      <c r="H97" s="79"/>
    </row>
    <row r="98" spans="1:8" s="2" customFormat="1" ht="93" customHeight="1" x14ac:dyDescent="0.25">
      <c r="A98" s="18" t="s">
        <v>30</v>
      </c>
      <c r="B98" s="151" t="s">
        <v>118</v>
      </c>
      <c r="C98" s="239"/>
      <c r="D98" s="239"/>
      <c r="E98" s="239"/>
      <c r="F98" s="150"/>
      <c r="G98" s="150"/>
      <c r="H98" s="79"/>
    </row>
    <row r="99" spans="1:8" s="2" customFormat="1" ht="79.5" customHeight="1" x14ac:dyDescent="0.25">
      <c r="A99" s="18" t="s">
        <v>31</v>
      </c>
      <c r="B99" s="151" t="s">
        <v>132</v>
      </c>
      <c r="C99" s="239"/>
      <c r="D99" s="239"/>
      <c r="E99" s="239"/>
      <c r="F99" s="150"/>
      <c r="G99" s="150"/>
      <c r="H99" s="79"/>
    </row>
    <row r="100" spans="1:8" s="2" customFormat="1" ht="83.25" customHeight="1" x14ac:dyDescent="0.25">
      <c r="A100" s="18" t="s">
        <v>32</v>
      </c>
      <c r="B100" s="151" t="s">
        <v>119</v>
      </c>
      <c r="C100" s="239"/>
      <c r="D100" s="239"/>
      <c r="E100" s="239"/>
      <c r="F100" s="150"/>
      <c r="G100" s="150"/>
      <c r="H100" s="79"/>
    </row>
    <row r="101" spans="1:8" s="2" customFormat="1" ht="94.5" customHeight="1" x14ac:dyDescent="0.25">
      <c r="A101" s="18" t="s">
        <v>33</v>
      </c>
      <c r="B101" s="151" t="s">
        <v>120</v>
      </c>
      <c r="C101" s="239"/>
      <c r="D101" s="239"/>
      <c r="E101" s="239"/>
      <c r="F101" s="150"/>
      <c r="G101" s="150"/>
      <c r="H101" s="79"/>
    </row>
    <row r="102" spans="1:8" s="2" customFormat="1" ht="57.75" customHeight="1" x14ac:dyDescent="0.25">
      <c r="A102" s="18" t="s">
        <v>34</v>
      </c>
      <c r="B102" s="151" t="s">
        <v>115</v>
      </c>
      <c r="C102" s="239"/>
      <c r="D102" s="239"/>
      <c r="E102" s="239"/>
      <c r="F102" s="150"/>
      <c r="G102" s="150"/>
      <c r="H102" s="79"/>
    </row>
    <row r="103" spans="1:8" s="2" customFormat="1" ht="112.5" customHeight="1" x14ac:dyDescent="0.25">
      <c r="A103" s="18" t="s">
        <v>42</v>
      </c>
      <c r="B103" s="151" t="s">
        <v>121</v>
      </c>
      <c r="C103" s="239"/>
      <c r="D103" s="239"/>
      <c r="E103" s="239"/>
      <c r="F103" s="150"/>
      <c r="G103" s="150"/>
      <c r="H103" s="79"/>
    </row>
    <row r="104" spans="1:8" s="2" customFormat="1" ht="117.75" customHeight="1" x14ac:dyDescent="0.25">
      <c r="A104" s="18" t="s">
        <v>43</v>
      </c>
      <c r="B104" s="151" t="s">
        <v>122</v>
      </c>
      <c r="C104" s="239"/>
      <c r="D104" s="239"/>
      <c r="E104" s="239"/>
      <c r="F104" s="259"/>
      <c r="G104" s="259"/>
      <c r="H104" s="79"/>
    </row>
    <row r="105" spans="1:8" s="2" customFormat="1" ht="108.75" customHeight="1" x14ac:dyDescent="0.25">
      <c r="A105" s="18" t="s">
        <v>44</v>
      </c>
      <c r="B105" s="240" t="s">
        <v>123</v>
      </c>
      <c r="C105" s="240"/>
      <c r="D105" s="240"/>
      <c r="E105" s="240"/>
      <c r="F105" s="256"/>
      <c r="G105" s="257"/>
      <c r="H105" s="79"/>
    </row>
    <row r="106" spans="1:8" s="2" customFormat="1" ht="30" customHeight="1" x14ac:dyDescent="0.25">
      <c r="A106" s="31" t="s">
        <v>59</v>
      </c>
      <c r="B106" s="151" t="s">
        <v>112</v>
      </c>
      <c r="C106" s="239"/>
      <c r="D106" s="239"/>
      <c r="E106" s="239"/>
      <c r="F106" s="151"/>
      <c r="G106" s="239"/>
      <c r="H106" s="79"/>
    </row>
    <row r="107" spans="1:8" s="2" customFormat="1" ht="36" customHeight="1" x14ac:dyDescent="0.25">
      <c r="A107" s="31" t="s">
        <v>60</v>
      </c>
      <c r="B107" s="151" t="s">
        <v>73</v>
      </c>
      <c r="C107" s="239"/>
      <c r="D107" s="239"/>
      <c r="E107" s="239"/>
      <c r="F107" s="151"/>
      <c r="G107" s="239"/>
      <c r="H107" s="79"/>
    </row>
    <row r="108" spans="1:8" s="2" customFormat="1" ht="47.25" customHeight="1" x14ac:dyDescent="0.25">
      <c r="A108" s="31" t="s">
        <v>61</v>
      </c>
      <c r="B108" s="151" t="s">
        <v>113</v>
      </c>
      <c r="C108" s="239"/>
      <c r="D108" s="239"/>
      <c r="E108" s="239"/>
      <c r="F108" s="151"/>
      <c r="G108" s="239"/>
      <c r="H108" s="79"/>
    </row>
    <row r="109" spans="1:8" s="2" customFormat="1" ht="41.25" customHeight="1" x14ac:dyDescent="0.25">
      <c r="A109" s="31" t="s">
        <v>62</v>
      </c>
      <c r="B109" s="151" t="s">
        <v>355</v>
      </c>
      <c r="C109" s="239"/>
      <c r="D109" s="239"/>
      <c r="E109" s="239"/>
      <c r="F109" s="151"/>
      <c r="G109" s="239"/>
      <c r="H109" s="79"/>
    </row>
    <row r="110" spans="1:8" s="2" customFormat="1" ht="39.75" customHeight="1" x14ac:dyDescent="0.25">
      <c r="A110" s="31" t="s">
        <v>63</v>
      </c>
      <c r="B110" s="151" t="s">
        <v>74</v>
      </c>
      <c r="C110" s="239"/>
      <c r="D110" s="239"/>
      <c r="E110" s="239"/>
      <c r="F110" s="151"/>
      <c r="G110" s="239"/>
      <c r="H110" s="79"/>
    </row>
    <row r="111" spans="1:8" s="2" customFormat="1" ht="31.5" customHeight="1" x14ac:dyDescent="0.25">
      <c r="A111" s="31" t="s">
        <v>64</v>
      </c>
      <c r="B111" s="151" t="s">
        <v>46</v>
      </c>
      <c r="C111" s="239"/>
      <c r="D111" s="239"/>
      <c r="E111" s="239"/>
      <c r="F111" s="151"/>
      <c r="G111" s="239"/>
      <c r="H111" s="79"/>
    </row>
    <row r="112" spans="1:8" s="2" customFormat="1" ht="42" customHeight="1" x14ac:dyDescent="0.25">
      <c r="A112" s="31" t="s">
        <v>65</v>
      </c>
      <c r="B112" s="151" t="s">
        <v>124</v>
      </c>
      <c r="C112" s="239"/>
      <c r="D112" s="239"/>
      <c r="E112" s="239"/>
      <c r="F112" s="151"/>
      <c r="G112" s="239"/>
      <c r="H112" s="79"/>
    </row>
    <row r="113" spans="1:8" s="2" customFormat="1" ht="54.75" customHeight="1" x14ac:dyDescent="0.25">
      <c r="A113" s="31" t="s">
        <v>66</v>
      </c>
      <c r="B113" s="151" t="s">
        <v>114</v>
      </c>
      <c r="C113" s="239"/>
      <c r="D113" s="239"/>
      <c r="E113" s="239"/>
      <c r="F113" s="151"/>
      <c r="G113" s="239"/>
      <c r="H113" s="79"/>
    </row>
    <row r="114" spans="1:8" s="2" customFormat="1" ht="68.25" customHeight="1" x14ac:dyDescent="0.25">
      <c r="A114" s="18" t="s">
        <v>45</v>
      </c>
      <c r="B114" s="151" t="s">
        <v>125</v>
      </c>
      <c r="C114" s="239"/>
      <c r="D114" s="239"/>
      <c r="E114" s="239"/>
      <c r="F114" s="151"/>
      <c r="G114" s="239"/>
      <c r="H114" s="79"/>
    </row>
    <row r="115" spans="1:8" s="2" customFormat="1" ht="30.75" customHeight="1" x14ac:dyDescent="0.25">
      <c r="A115" s="18" t="s">
        <v>47</v>
      </c>
      <c r="B115" s="151" t="s">
        <v>126</v>
      </c>
      <c r="C115" s="239"/>
      <c r="D115" s="239"/>
      <c r="E115" s="239"/>
      <c r="F115" s="151"/>
      <c r="G115" s="239" t="s">
        <v>71</v>
      </c>
      <c r="H115" s="79"/>
    </row>
    <row r="116" spans="1:8" s="2" customFormat="1" ht="30.75" customHeight="1" x14ac:dyDescent="0.25">
      <c r="A116" s="31" t="s">
        <v>67</v>
      </c>
      <c r="B116" s="151" t="s">
        <v>133</v>
      </c>
      <c r="C116" s="239"/>
      <c r="D116" s="239"/>
      <c r="E116" s="239"/>
      <c r="F116" s="151"/>
      <c r="G116" s="239"/>
      <c r="H116" s="80"/>
    </row>
    <row r="117" spans="1:8" s="2" customFormat="1" ht="31.5" customHeight="1" x14ac:dyDescent="0.25">
      <c r="A117" s="31" t="s">
        <v>68</v>
      </c>
      <c r="B117" s="151" t="s">
        <v>105</v>
      </c>
      <c r="C117" s="239"/>
      <c r="D117" s="239"/>
      <c r="E117" s="239"/>
      <c r="F117" s="151"/>
      <c r="G117" s="239"/>
      <c r="H117" s="79"/>
    </row>
    <row r="118" spans="1:8" s="2" customFormat="1" ht="95.25" customHeight="1" x14ac:dyDescent="0.25">
      <c r="A118" s="31" t="s">
        <v>237</v>
      </c>
      <c r="B118" s="151" t="s">
        <v>236</v>
      </c>
      <c r="C118" s="239"/>
      <c r="D118" s="239"/>
      <c r="E118" s="239"/>
      <c r="F118" s="151"/>
      <c r="G118" s="239"/>
      <c r="H118" s="79"/>
    </row>
    <row r="119" spans="1:8" s="2" customFormat="1" ht="47.25" customHeight="1" x14ac:dyDescent="0.25">
      <c r="A119" s="31" t="s">
        <v>238</v>
      </c>
      <c r="B119" s="151" t="s">
        <v>127</v>
      </c>
      <c r="C119" s="239"/>
      <c r="D119" s="239"/>
      <c r="E119" s="239"/>
      <c r="F119" s="151"/>
      <c r="G119" s="239"/>
      <c r="H119" s="79"/>
    </row>
    <row r="120" spans="1:8" s="2" customFormat="1" ht="130.5" customHeight="1" x14ac:dyDescent="0.25">
      <c r="A120" s="18" t="s">
        <v>48</v>
      </c>
      <c r="B120" s="151" t="s">
        <v>356</v>
      </c>
      <c r="C120" s="239"/>
      <c r="D120" s="239"/>
      <c r="E120" s="239"/>
      <c r="F120" s="151"/>
      <c r="G120" s="239"/>
      <c r="H120" s="79"/>
    </row>
    <row r="121" spans="1:8" s="2" customFormat="1" ht="58.5" customHeight="1" x14ac:dyDescent="0.25">
      <c r="A121" s="18" t="s">
        <v>49</v>
      </c>
      <c r="B121" s="151" t="s">
        <v>128</v>
      </c>
      <c r="C121" s="239"/>
      <c r="D121" s="239"/>
      <c r="E121" s="239"/>
      <c r="F121" s="151"/>
      <c r="G121" s="239"/>
      <c r="H121" s="79"/>
    </row>
    <row r="122" spans="1:8" s="2" customFormat="1" ht="79.5" customHeight="1" x14ac:dyDescent="0.25">
      <c r="A122" s="37" t="s">
        <v>50</v>
      </c>
      <c r="B122" s="151" t="s">
        <v>129</v>
      </c>
      <c r="C122" s="239"/>
      <c r="D122" s="239"/>
      <c r="E122" s="239"/>
      <c r="F122" s="151"/>
      <c r="G122" s="239"/>
      <c r="H122" s="79"/>
    </row>
    <row r="123" spans="1:8" s="2" customFormat="1" ht="94.5" customHeight="1" x14ac:dyDescent="0.25">
      <c r="A123" s="37" t="s">
        <v>51</v>
      </c>
      <c r="B123" s="151" t="s">
        <v>130</v>
      </c>
      <c r="C123" s="239"/>
      <c r="D123" s="239"/>
      <c r="E123" s="239"/>
      <c r="F123" s="151"/>
      <c r="G123" s="239"/>
      <c r="H123" s="79"/>
    </row>
    <row r="124" spans="1:8" s="2" customFormat="1" ht="222.75" customHeight="1" x14ac:dyDescent="0.25">
      <c r="A124" s="37" t="s">
        <v>52</v>
      </c>
      <c r="B124" s="151" t="s">
        <v>357</v>
      </c>
      <c r="C124" s="239"/>
      <c r="D124" s="239"/>
      <c r="E124" s="239"/>
      <c r="F124" s="151"/>
      <c r="G124" s="239"/>
      <c r="H124" s="79"/>
    </row>
    <row r="125" spans="1:8" s="2" customFormat="1" ht="92.25" customHeight="1" x14ac:dyDescent="0.25">
      <c r="A125" s="37" t="s">
        <v>53</v>
      </c>
      <c r="B125" s="151" t="s">
        <v>75</v>
      </c>
      <c r="C125" s="239"/>
      <c r="D125" s="239"/>
      <c r="E125" s="239"/>
      <c r="F125" s="151"/>
      <c r="G125" s="239"/>
      <c r="H125" s="79"/>
    </row>
    <row r="126" spans="1:8" s="2" customFormat="1" ht="146.25" customHeight="1" x14ac:dyDescent="0.25">
      <c r="A126" s="37" t="s">
        <v>54</v>
      </c>
      <c r="B126" s="151" t="s">
        <v>55</v>
      </c>
      <c r="C126" s="239"/>
      <c r="D126" s="239"/>
      <c r="E126" s="239"/>
      <c r="F126" s="151"/>
      <c r="G126" s="239"/>
      <c r="H126" s="79"/>
    </row>
    <row r="127" spans="1:8" s="2" customFormat="1" ht="4.5" customHeight="1" x14ac:dyDescent="0.25">
      <c r="A127" s="212"/>
      <c r="B127" s="212"/>
      <c r="C127" s="212"/>
      <c r="D127" s="212"/>
      <c r="E127" s="212"/>
      <c r="F127" s="212"/>
      <c r="G127" s="212"/>
      <c r="H127" s="212"/>
    </row>
    <row r="128" spans="1:8" s="3" customFormat="1" ht="23.25" customHeight="1" x14ac:dyDescent="0.25">
      <c r="A128" s="191" t="s">
        <v>139</v>
      </c>
      <c r="B128" s="191"/>
      <c r="C128" s="191"/>
      <c r="D128" s="191"/>
      <c r="E128" s="191"/>
      <c r="F128" s="191"/>
      <c r="G128" s="191"/>
      <c r="H128" s="191"/>
    </row>
    <row r="129" spans="1:9" s="3" customFormat="1" ht="5.25" customHeight="1" x14ac:dyDescent="0.25">
      <c r="A129" s="213"/>
      <c r="B129" s="213"/>
      <c r="C129" s="213"/>
      <c r="D129" s="213"/>
      <c r="E129" s="213"/>
      <c r="F129" s="213"/>
      <c r="G129" s="213"/>
      <c r="H129" s="213"/>
    </row>
    <row r="130" spans="1:9" s="2" customFormat="1" ht="109.5" customHeight="1" x14ac:dyDescent="0.25">
      <c r="A130" s="260" t="s">
        <v>69</v>
      </c>
      <c r="B130" s="261"/>
      <c r="C130" s="261"/>
      <c r="D130" s="261"/>
      <c r="E130" s="262"/>
      <c r="F130" s="266" t="s">
        <v>25</v>
      </c>
      <c r="G130" s="267"/>
      <c r="H130" s="268"/>
      <c r="I130" s="173"/>
    </row>
    <row r="131" spans="1:9" s="2" customFormat="1" ht="39.75" customHeight="1" x14ac:dyDescent="0.25">
      <c r="A131" s="263"/>
      <c r="B131" s="264"/>
      <c r="C131" s="264"/>
      <c r="D131" s="264"/>
      <c r="E131" s="265"/>
      <c r="F131" s="208" t="s">
        <v>3</v>
      </c>
      <c r="G131" s="209"/>
      <c r="H131" s="72" t="s">
        <v>10</v>
      </c>
      <c r="I131" s="173"/>
    </row>
    <row r="132" spans="1:9" s="2" customFormat="1" ht="36.75" customHeight="1" x14ac:dyDescent="0.25">
      <c r="A132" s="31" t="s">
        <v>11</v>
      </c>
      <c r="B132" s="153" t="s">
        <v>27</v>
      </c>
      <c r="C132" s="242"/>
      <c r="D132" s="242"/>
      <c r="E132" s="242"/>
      <c r="F132" s="269"/>
      <c r="G132" s="269"/>
      <c r="H132" s="77"/>
      <c r="I132" s="173"/>
    </row>
    <row r="133" spans="1:9" s="2" customFormat="1" ht="21" customHeight="1" x14ac:dyDescent="0.25">
      <c r="A133" s="31" t="s">
        <v>12</v>
      </c>
      <c r="B133" s="153" t="s">
        <v>26</v>
      </c>
      <c r="C133" s="242"/>
      <c r="D133" s="242"/>
      <c r="E133" s="242"/>
      <c r="F133" s="269"/>
      <c r="G133" s="269"/>
      <c r="H133" s="79"/>
      <c r="I133" s="173"/>
    </row>
    <row r="134" spans="1:9" s="3" customFormat="1" ht="42" customHeight="1" x14ac:dyDescent="0.25">
      <c r="A134" s="31" t="s">
        <v>13</v>
      </c>
      <c r="B134" s="153" t="s">
        <v>78</v>
      </c>
      <c r="C134" s="242"/>
      <c r="D134" s="242"/>
      <c r="E134" s="242"/>
      <c r="F134" s="269"/>
      <c r="G134" s="269"/>
      <c r="H134" s="79"/>
      <c r="I134" s="173"/>
    </row>
    <row r="135" spans="1:9" s="3" customFormat="1" ht="41.25" customHeight="1" x14ac:dyDescent="0.25">
      <c r="A135" s="31" t="s">
        <v>57</v>
      </c>
      <c r="B135" s="153" t="s">
        <v>76</v>
      </c>
      <c r="C135" s="242"/>
      <c r="D135" s="242"/>
      <c r="E135" s="242"/>
      <c r="F135" s="269"/>
      <c r="G135" s="269"/>
      <c r="H135" s="79"/>
      <c r="I135" s="173"/>
    </row>
    <row r="136" spans="1:9" s="3" customFormat="1" ht="12" customHeight="1" x14ac:dyDescent="0.25">
      <c r="A136" s="5"/>
      <c r="B136" s="5"/>
      <c r="C136" s="5"/>
      <c r="D136" s="5"/>
      <c r="E136" s="5"/>
      <c r="F136" s="5"/>
      <c r="G136" s="30"/>
      <c r="H136" s="29"/>
      <c r="I136" s="173"/>
    </row>
    <row r="137" spans="1:9" s="3" customFormat="1" ht="19.5" customHeight="1" x14ac:dyDescent="0.25">
      <c r="A137" s="175" t="s">
        <v>152</v>
      </c>
      <c r="B137" s="175"/>
      <c r="C137" s="175"/>
      <c r="D137" s="175"/>
      <c r="E137" s="175"/>
      <c r="F137" s="175"/>
      <c r="G137" s="175"/>
      <c r="H137" s="175"/>
      <c r="I137" s="173"/>
    </row>
    <row r="138" spans="1:9" s="2" customFormat="1" ht="20.25" customHeight="1" x14ac:dyDescent="0.25">
      <c r="A138" s="76" t="s">
        <v>7</v>
      </c>
      <c r="B138" s="163" t="s">
        <v>318</v>
      </c>
      <c r="C138" s="163"/>
      <c r="D138" s="163"/>
      <c r="E138" s="163"/>
      <c r="F138" s="163"/>
      <c r="G138" s="163"/>
      <c r="H138" s="25"/>
      <c r="I138" s="173"/>
    </row>
    <row r="139" spans="1:9" s="2" customFormat="1" ht="14.25" customHeight="1" x14ac:dyDescent="0.25">
      <c r="A139" s="76" t="s">
        <v>14</v>
      </c>
      <c r="B139" s="107" t="s">
        <v>15</v>
      </c>
      <c r="C139" s="131"/>
      <c r="D139" s="131"/>
      <c r="E139" s="131"/>
      <c r="F139" s="107"/>
      <c r="G139" s="22"/>
      <c r="H139" s="22"/>
    </row>
    <row r="140" spans="1:9" s="2" customFormat="1" ht="36.75" customHeight="1" x14ac:dyDescent="0.2">
      <c r="A140" s="186" t="s">
        <v>16</v>
      </c>
      <c r="B140" s="186"/>
      <c r="C140" s="186"/>
      <c r="D140" s="186"/>
      <c r="E140" s="186"/>
      <c r="F140" s="186"/>
      <c r="G140" s="186"/>
      <c r="H140" s="186"/>
    </row>
    <row r="141" spans="1:9" s="3" customFormat="1" ht="19.5" customHeight="1" x14ac:dyDescent="0.25">
      <c r="A141" s="165" t="s">
        <v>106</v>
      </c>
      <c r="B141" s="166"/>
      <c r="C141" s="130"/>
      <c r="D141" s="130"/>
      <c r="E141" s="130"/>
      <c r="F141" s="216"/>
      <c r="G141" s="216"/>
      <c r="H141" s="23"/>
    </row>
    <row r="142" spans="1:9" s="13" customFormat="1" ht="17.25" customHeight="1" x14ac:dyDescent="0.25">
      <c r="A142" s="167" t="s">
        <v>17</v>
      </c>
      <c r="B142" s="168"/>
      <c r="C142" s="133"/>
      <c r="D142" s="133"/>
      <c r="E142" s="133"/>
      <c r="F142" s="216"/>
      <c r="G142" s="216"/>
      <c r="H142" s="2"/>
    </row>
    <row r="143" spans="1:9" s="13" customFormat="1" ht="18.75" customHeight="1" x14ac:dyDescent="0.25">
      <c r="A143" s="165" t="s">
        <v>18</v>
      </c>
      <c r="B143" s="166"/>
      <c r="C143" s="130"/>
      <c r="D143" s="130"/>
      <c r="E143" s="130"/>
      <c r="F143" s="216"/>
      <c r="G143" s="216"/>
      <c r="H143" s="2"/>
    </row>
    <row r="144" spans="1:9" s="2" customFormat="1" ht="20.25" customHeight="1" x14ac:dyDescent="0.25">
      <c r="A144" s="165" t="s">
        <v>19</v>
      </c>
      <c r="B144" s="166"/>
      <c r="C144" s="130"/>
      <c r="D144" s="130"/>
      <c r="E144" s="130"/>
      <c r="F144" s="216"/>
      <c r="G144" s="216"/>
    </row>
    <row r="145" spans="1:8" s="2" customFormat="1" ht="13.5" customHeight="1" x14ac:dyDescent="0.25">
      <c r="A145" s="42"/>
      <c r="B145" s="43"/>
      <c r="C145" s="43"/>
      <c r="D145" s="43"/>
      <c r="E145" s="43"/>
      <c r="F145" s="43"/>
      <c r="G145" s="38"/>
    </row>
    <row r="146" spans="1:8" s="2" customFormat="1" ht="15" customHeight="1" x14ac:dyDescent="0.25">
      <c r="A146" s="171" t="s">
        <v>20</v>
      </c>
      <c r="B146" s="171"/>
      <c r="C146" s="171"/>
      <c r="D146" s="171"/>
      <c r="E146" s="171"/>
      <c r="F146" s="171"/>
      <c r="G146" s="171"/>
      <c r="H146" s="171"/>
    </row>
    <row r="147" spans="1:8" s="3" customFormat="1" ht="39.75" customHeight="1" x14ac:dyDescent="0.25">
      <c r="A147" s="172" t="s">
        <v>23</v>
      </c>
      <c r="B147" s="172"/>
      <c r="C147" s="172"/>
      <c r="D147" s="172"/>
      <c r="E147" s="172"/>
      <c r="F147" s="172"/>
      <c r="G147" s="172"/>
      <c r="H147" s="172"/>
    </row>
    <row r="148" spans="1:8" s="3" customFormat="1" ht="15" customHeight="1" x14ac:dyDescent="0.2">
      <c r="A148" s="1"/>
      <c r="B148" s="1"/>
      <c r="C148" s="1"/>
      <c r="D148" s="1"/>
      <c r="E148" s="1"/>
      <c r="F148" s="1"/>
      <c r="G148" s="7"/>
      <c r="H148" s="7"/>
    </row>
    <row r="149" spans="1:8" s="2" customFormat="1" ht="19.5" customHeight="1" x14ac:dyDescent="0.2">
      <c r="A149" s="164" t="s">
        <v>103</v>
      </c>
      <c r="B149" s="164"/>
      <c r="C149" s="132"/>
      <c r="D149" s="132"/>
      <c r="E149" s="132"/>
      <c r="F149" s="43"/>
      <c r="G149" s="7"/>
      <c r="H149" s="7"/>
    </row>
    <row r="150" spans="1:8" s="2" customFormat="1" ht="20.100000000000001" customHeight="1" x14ac:dyDescent="0.2">
      <c r="A150" s="74"/>
      <c r="B150" s="149" t="s">
        <v>140</v>
      </c>
      <c r="C150" s="149"/>
      <c r="D150" s="149"/>
      <c r="E150" s="149"/>
      <c r="F150" s="149"/>
      <c r="G150" s="211"/>
      <c r="H150" s="211"/>
    </row>
    <row r="151" spans="1:8" s="3" customFormat="1" ht="17.25" customHeight="1" x14ac:dyDescent="0.25">
      <c r="A151" s="1"/>
      <c r="B151" s="1"/>
      <c r="C151" s="1"/>
      <c r="D151" s="1"/>
      <c r="E151" s="1"/>
      <c r="F151" s="1"/>
      <c r="G151" s="14"/>
      <c r="H151" s="44"/>
    </row>
    <row r="152" spans="1:8" s="3" customFormat="1" ht="17.25" customHeight="1" x14ac:dyDescent="0.2">
      <c r="A152" s="1"/>
      <c r="B152" s="45"/>
      <c r="C152" s="45"/>
      <c r="D152" s="45"/>
      <c r="E152" s="45"/>
      <c r="F152" s="210"/>
      <c r="G152" s="210"/>
      <c r="H152" s="71"/>
    </row>
    <row r="153" spans="1:8" ht="17.25" customHeight="1" x14ac:dyDescent="0.2">
      <c r="A153" s="2"/>
      <c r="B153" s="2"/>
      <c r="C153" s="2"/>
      <c r="D153" s="2"/>
      <c r="E153" s="2"/>
      <c r="F153" s="2"/>
      <c r="G153" s="15"/>
      <c r="H153" s="1"/>
    </row>
    <row r="154" spans="1:8" s="2" customFormat="1" ht="20.100000000000001" customHeight="1" x14ac:dyDescent="0.25"/>
    <row r="155" spans="1:8" s="2" customFormat="1" ht="20.100000000000001" customHeight="1" x14ac:dyDescent="0.25"/>
    <row r="156" spans="1:8" s="2" customFormat="1" ht="37.5" customHeight="1" x14ac:dyDescent="0.25"/>
    <row r="157" spans="1:8" s="2" customFormat="1" ht="24" customHeight="1" x14ac:dyDescent="0.25"/>
    <row r="158" spans="1:8" s="2" customFormat="1" ht="24" customHeight="1" x14ac:dyDescent="0.25"/>
    <row r="159" spans="1:8" s="2" customFormat="1" ht="24" customHeight="1" x14ac:dyDescent="0.25"/>
    <row r="160" spans="1:8" s="2" customFormat="1" ht="20.100000000000001" customHeight="1" x14ac:dyDescent="0.25"/>
    <row r="161" spans="1:9" s="2" customFormat="1" ht="20.100000000000001" customHeight="1" x14ac:dyDescent="0.25"/>
    <row r="162" spans="1:9" s="2" customFormat="1" ht="50.1" customHeight="1" x14ac:dyDescent="0.25"/>
    <row r="163" spans="1:9" s="2" customFormat="1" ht="43.5" customHeight="1" x14ac:dyDescent="0.2">
      <c r="A163" s="1"/>
      <c r="B163" s="1"/>
      <c r="C163" s="1"/>
      <c r="D163" s="1"/>
      <c r="E163" s="1"/>
      <c r="F163" s="1"/>
    </row>
    <row r="164" spans="1:9" s="7" customFormat="1" ht="24.75" customHeight="1" x14ac:dyDescent="0.2">
      <c r="A164" s="1"/>
      <c r="B164" s="1"/>
      <c r="C164" s="1"/>
      <c r="D164" s="1"/>
      <c r="E164" s="1"/>
      <c r="F164" s="1"/>
      <c r="I164" s="1"/>
    </row>
    <row r="166" spans="1:9" s="7" customFormat="1" ht="20.100000000000001" customHeight="1" x14ac:dyDescent="0.2">
      <c r="A166" s="1"/>
      <c r="B166" s="1"/>
      <c r="C166" s="1"/>
      <c r="D166" s="1"/>
      <c r="E166" s="1"/>
      <c r="F166" s="1"/>
      <c r="I166" s="1"/>
    </row>
    <row r="167" spans="1:9" s="7" customFormat="1" ht="4.5" customHeight="1" x14ac:dyDescent="0.2">
      <c r="A167" s="1"/>
      <c r="B167" s="1"/>
      <c r="C167" s="1"/>
      <c r="D167" s="1"/>
      <c r="E167" s="1"/>
      <c r="F167" s="1"/>
      <c r="I167" s="1"/>
    </row>
    <row r="168" spans="1:9" s="7" customFormat="1" ht="20.100000000000001" customHeight="1" x14ac:dyDescent="0.2">
      <c r="A168" s="1"/>
      <c r="B168" s="1"/>
      <c r="C168" s="1"/>
      <c r="D168" s="1"/>
      <c r="E168" s="1"/>
      <c r="F168" s="1"/>
      <c r="I168" s="1"/>
    </row>
    <row r="169" spans="1:9" s="7" customFormat="1" ht="20.100000000000001" customHeight="1" x14ac:dyDescent="0.2">
      <c r="A169" s="1"/>
      <c r="B169" s="1"/>
      <c r="C169" s="1"/>
      <c r="D169" s="1"/>
      <c r="E169" s="1"/>
      <c r="F169" s="1"/>
      <c r="I169" s="1"/>
    </row>
    <row r="170" spans="1:9" s="7" customFormat="1" ht="20.100000000000001" customHeight="1" x14ac:dyDescent="0.2">
      <c r="A170" s="1"/>
      <c r="B170" s="1"/>
      <c r="C170" s="1"/>
      <c r="D170" s="1"/>
      <c r="E170" s="1"/>
      <c r="F170" s="1"/>
      <c r="I170" s="1"/>
    </row>
  </sheetData>
  <mergeCells count="226">
    <mergeCell ref="B133:E133"/>
    <mergeCell ref="F133:G133"/>
    <mergeCell ref="B134:E134"/>
    <mergeCell ref="F134:G134"/>
    <mergeCell ref="B135:E135"/>
    <mergeCell ref="F135:G135"/>
    <mergeCell ref="B118:E118"/>
    <mergeCell ref="F118:G118"/>
    <mergeCell ref="B119:E119"/>
    <mergeCell ref="F119:G119"/>
    <mergeCell ref="B120:E120"/>
    <mergeCell ref="F120:G120"/>
    <mergeCell ref="B121:E121"/>
    <mergeCell ref="F121:G121"/>
    <mergeCell ref="B122:E122"/>
    <mergeCell ref="F122:G122"/>
    <mergeCell ref="B113:E113"/>
    <mergeCell ref="F113:G113"/>
    <mergeCell ref="B114:E114"/>
    <mergeCell ref="F114:G114"/>
    <mergeCell ref="B115:E115"/>
    <mergeCell ref="F115:G115"/>
    <mergeCell ref="B116:E116"/>
    <mergeCell ref="F116:G116"/>
    <mergeCell ref="B117:E117"/>
    <mergeCell ref="F117:G117"/>
    <mergeCell ref="B108:E108"/>
    <mergeCell ref="F108:G108"/>
    <mergeCell ref="B109:E109"/>
    <mergeCell ref="F109:G109"/>
    <mergeCell ref="B110:E110"/>
    <mergeCell ref="F110:G110"/>
    <mergeCell ref="B111:E111"/>
    <mergeCell ref="F111:G111"/>
    <mergeCell ref="B112:E112"/>
    <mergeCell ref="F112:G112"/>
    <mergeCell ref="A87:E87"/>
    <mergeCell ref="F87:H87"/>
    <mergeCell ref="A88:E88"/>
    <mergeCell ref="B89:E89"/>
    <mergeCell ref="B90:E90"/>
    <mergeCell ref="B91:E91"/>
    <mergeCell ref="B92:E92"/>
    <mergeCell ref="B93:E93"/>
    <mergeCell ref="B94:E94"/>
    <mergeCell ref="B74:E74"/>
    <mergeCell ref="B75:E75"/>
    <mergeCell ref="B76:E76"/>
    <mergeCell ref="B77:E77"/>
    <mergeCell ref="B78:E78"/>
    <mergeCell ref="B82:E82"/>
    <mergeCell ref="B83:E83"/>
    <mergeCell ref="B79:E79"/>
    <mergeCell ref="B80:E80"/>
    <mergeCell ref="B81:E81"/>
    <mergeCell ref="B65:E65"/>
    <mergeCell ref="B66:E66"/>
    <mergeCell ref="B67:E67"/>
    <mergeCell ref="B68:E68"/>
    <mergeCell ref="B69:E69"/>
    <mergeCell ref="B70:E70"/>
    <mergeCell ref="B71:E71"/>
    <mergeCell ref="B72:E72"/>
    <mergeCell ref="B73:E73"/>
    <mergeCell ref="B56:E56"/>
    <mergeCell ref="B57:E57"/>
    <mergeCell ref="B58:E58"/>
    <mergeCell ref="B59:E59"/>
    <mergeCell ref="B60:E60"/>
    <mergeCell ref="B61:E61"/>
    <mergeCell ref="B62:E62"/>
    <mergeCell ref="B63:E63"/>
    <mergeCell ref="B64:E64"/>
    <mergeCell ref="B47:E47"/>
    <mergeCell ref="B48:E48"/>
    <mergeCell ref="B49:E49"/>
    <mergeCell ref="B50:E50"/>
    <mergeCell ref="B51:E51"/>
    <mergeCell ref="B52:E52"/>
    <mergeCell ref="B53:E53"/>
    <mergeCell ref="B54:E54"/>
    <mergeCell ref="B55:E55"/>
    <mergeCell ref="B38:E38"/>
    <mergeCell ref="B39:E39"/>
    <mergeCell ref="B40:E40"/>
    <mergeCell ref="B41:E41"/>
    <mergeCell ref="B42:E42"/>
    <mergeCell ref="B43:E43"/>
    <mergeCell ref="B44:E44"/>
    <mergeCell ref="B45:E45"/>
    <mergeCell ref="B46:E46"/>
    <mergeCell ref="A29:E29"/>
    <mergeCell ref="B30:E30"/>
    <mergeCell ref="B31:E31"/>
    <mergeCell ref="B32:E32"/>
    <mergeCell ref="B33:E33"/>
    <mergeCell ref="B34:E34"/>
    <mergeCell ref="B35:E35"/>
    <mergeCell ref="B36:E36"/>
    <mergeCell ref="B37:E37"/>
    <mergeCell ref="A17:G17"/>
    <mergeCell ref="A20:G20"/>
    <mergeCell ref="A21:G21"/>
    <mergeCell ref="A13:H13"/>
    <mergeCell ref="A14:G14"/>
    <mergeCell ref="A15:B15"/>
    <mergeCell ref="A16:G16"/>
    <mergeCell ref="A23:H23"/>
    <mergeCell ref="A24:H24"/>
    <mergeCell ref="A26:H26"/>
    <mergeCell ref="F28:H28"/>
    <mergeCell ref="F41:G41"/>
    <mergeCell ref="F42:G42"/>
    <mergeCell ref="F49:G49"/>
    <mergeCell ref="F50:G50"/>
    <mergeCell ref="F51:G51"/>
    <mergeCell ref="F52:G52"/>
    <mergeCell ref="F35:G35"/>
    <mergeCell ref="F36:G36"/>
    <mergeCell ref="A1:H1"/>
    <mergeCell ref="A2:H2"/>
    <mergeCell ref="A3:H3"/>
    <mergeCell ref="A8:H8"/>
    <mergeCell ref="A9:H9"/>
    <mergeCell ref="A11:H11"/>
    <mergeCell ref="A84:H84"/>
    <mergeCell ref="A85:H85"/>
    <mergeCell ref="A86:H86"/>
    <mergeCell ref="F53:G53"/>
    <mergeCell ref="F55:G55"/>
    <mergeCell ref="F58:G58"/>
    <mergeCell ref="F62:G62"/>
    <mergeCell ref="F63:G63"/>
    <mergeCell ref="F78:G78"/>
    <mergeCell ref="F82:G82"/>
    <mergeCell ref="F83:G83"/>
    <mergeCell ref="F71:G71"/>
    <mergeCell ref="F72:G72"/>
    <mergeCell ref="F73:G73"/>
    <mergeCell ref="A28:E28"/>
    <mergeCell ref="F37:G37"/>
    <mergeCell ref="F38:G38"/>
    <mergeCell ref="F39:G39"/>
    <mergeCell ref="F40:G40"/>
    <mergeCell ref="F66:G66"/>
    <mergeCell ref="F67:G67"/>
    <mergeCell ref="F68:G68"/>
    <mergeCell ref="F69:G69"/>
    <mergeCell ref="F70:G70"/>
    <mergeCell ref="B95:E95"/>
    <mergeCell ref="B96:E96"/>
    <mergeCell ref="B97:E97"/>
    <mergeCell ref="B98:E98"/>
    <mergeCell ref="B99:E99"/>
    <mergeCell ref="B100:E100"/>
    <mergeCell ref="B101:E101"/>
    <mergeCell ref="F96:G96"/>
    <mergeCell ref="F97:G97"/>
    <mergeCell ref="F98:G98"/>
    <mergeCell ref="F100:G100"/>
    <mergeCell ref="F101:G101"/>
    <mergeCell ref="B102:E102"/>
    <mergeCell ref="B103:E103"/>
    <mergeCell ref="B104:E104"/>
    <mergeCell ref="F102:G102"/>
    <mergeCell ref="F103:G103"/>
    <mergeCell ref="F104:G104"/>
    <mergeCell ref="B105:E105"/>
    <mergeCell ref="F105:G105"/>
    <mergeCell ref="B106:E106"/>
    <mergeCell ref="F106:G106"/>
    <mergeCell ref="B107:E107"/>
    <mergeCell ref="F107:G107"/>
    <mergeCell ref="I130:I138"/>
    <mergeCell ref="B123:E123"/>
    <mergeCell ref="F123:G123"/>
    <mergeCell ref="B124:E124"/>
    <mergeCell ref="F124:G124"/>
    <mergeCell ref="B125:E125"/>
    <mergeCell ref="F125:G125"/>
    <mergeCell ref="B126:E126"/>
    <mergeCell ref="F126:G126"/>
    <mergeCell ref="A130:E131"/>
    <mergeCell ref="F130:H130"/>
    <mergeCell ref="F131:G131"/>
    <mergeCell ref="B132:E132"/>
    <mergeCell ref="F132:G132"/>
    <mergeCell ref="F152:G152"/>
    <mergeCell ref="F29:G29"/>
    <mergeCell ref="F30:G30"/>
    <mergeCell ref="F31:G31"/>
    <mergeCell ref="F32:G32"/>
    <mergeCell ref="F33:G33"/>
    <mergeCell ref="F34:G34"/>
    <mergeCell ref="A143:B143"/>
    <mergeCell ref="F143:G143"/>
    <mergeCell ref="A144:B144"/>
    <mergeCell ref="F144:G144"/>
    <mergeCell ref="A146:H146"/>
    <mergeCell ref="A147:H147"/>
    <mergeCell ref="A137:H137"/>
    <mergeCell ref="B138:G138"/>
    <mergeCell ref="A140:H140"/>
    <mergeCell ref="A141:B141"/>
    <mergeCell ref="F141:G141"/>
    <mergeCell ref="A142:B142"/>
    <mergeCell ref="F142:G142"/>
    <mergeCell ref="A127:H127"/>
    <mergeCell ref="A128:H128"/>
    <mergeCell ref="A129:H129"/>
    <mergeCell ref="F65:G65"/>
    <mergeCell ref="F75:G75"/>
    <mergeCell ref="F76:G76"/>
    <mergeCell ref="F77:G77"/>
    <mergeCell ref="F95:G95"/>
    <mergeCell ref="B150:F150"/>
    <mergeCell ref="F89:G89"/>
    <mergeCell ref="F90:G90"/>
    <mergeCell ref="F91:G91"/>
    <mergeCell ref="F92:G92"/>
    <mergeCell ref="F93:G93"/>
    <mergeCell ref="F94:G94"/>
    <mergeCell ref="F99:G99"/>
    <mergeCell ref="F88:G88"/>
    <mergeCell ref="A149:B149"/>
    <mergeCell ref="G150:H150"/>
  </mergeCells>
  <pageMargins left="0.51181102362204722" right="0.51181102362204722" top="0.94488188976377963" bottom="0.47244094488188981" header="0.31496062992125984" footer="0.31496062992125984"/>
  <pageSetup paperSize="9" scale="78" fitToHeight="0" orientation="portrait" r:id="rId1"/>
  <headerFooter differentFirst="1">
    <oddFooter>&amp;CStrana &amp;P z &amp;N</oddFooter>
    <firstHeader>&amp;C&amp;"Arial,Tučné"CENOVÁ PONUKA
pre účel prípravnej trhovej konzultácia a predbežného zapojenia záujemcov alebo uchádzačov 
(ďalej aj "PTK")</firstHeader>
  </headerFooter>
  <ignoredErrors>
    <ignoredError sqref="A43:A78 A79:A8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29B3-CE8D-4EEB-BDE5-70BECEB1AC02}">
  <sheetPr>
    <tabColor theme="7" tint="0.39997558519241921"/>
    <pageSetUpPr fitToPage="1"/>
  </sheetPr>
  <dimension ref="A1:O21"/>
  <sheetViews>
    <sheetView workbookViewId="0">
      <selection activeCell="G16" sqref="G16:J16"/>
    </sheetView>
  </sheetViews>
  <sheetFormatPr defaultRowHeight="15" x14ac:dyDescent="0.25"/>
  <cols>
    <col min="1" max="1" width="21" customWidth="1"/>
    <col min="2" max="2" width="7.85546875" customWidth="1"/>
    <col min="3" max="3" width="6.5703125" customWidth="1"/>
    <col min="4" max="4" width="12.140625" customWidth="1"/>
    <col min="5" max="5" width="10" customWidth="1"/>
    <col min="6" max="6" width="8.28515625" customWidth="1"/>
    <col min="7" max="7" width="10.7109375" customWidth="1"/>
    <col min="10" max="10" width="11.140625" customWidth="1"/>
    <col min="11" max="11" width="10.7109375" customWidth="1"/>
    <col min="13" max="13" width="9.140625" customWidth="1"/>
    <col min="14" max="14" width="11.140625" customWidth="1"/>
  </cols>
  <sheetData>
    <row r="1" spans="1:15" x14ac:dyDescent="0.25">
      <c r="A1" s="217" t="s">
        <v>151</v>
      </c>
      <c r="B1" s="217"/>
      <c r="C1" s="217"/>
      <c r="D1" s="217"/>
      <c r="E1" s="217"/>
      <c r="F1" s="93"/>
      <c r="G1" s="93"/>
      <c r="H1" s="93"/>
      <c r="I1" s="93"/>
      <c r="J1" s="93"/>
      <c r="K1" s="93"/>
      <c r="L1" s="93"/>
      <c r="M1" s="94"/>
      <c r="N1" s="89"/>
      <c r="O1" s="51"/>
    </row>
    <row r="2" spans="1:15" x14ac:dyDescent="0.25">
      <c r="A2" s="89"/>
      <c r="B2" s="89"/>
      <c r="C2" s="89"/>
      <c r="D2" s="89"/>
      <c r="E2" s="89"/>
      <c r="F2" s="89"/>
      <c r="G2" s="89"/>
      <c r="H2" s="89"/>
      <c r="I2" s="89"/>
      <c r="J2" s="89"/>
      <c r="K2" s="89"/>
      <c r="L2" s="89"/>
      <c r="M2" s="89"/>
      <c r="N2" s="89"/>
      <c r="O2" s="51"/>
    </row>
    <row r="3" spans="1:15" ht="22.5" customHeight="1" x14ac:dyDescent="0.25">
      <c r="A3" s="218" t="s">
        <v>322</v>
      </c>
      <c r="B3" s="218"/>
      <c r="C3" s="218"/>
      <c r="D3" s="218"/>
      <c r="E3" s="218"/>
      <c r="F3" s="218"/>
      <c r="G3" s="218"/>
      <c r="H3" s="218"/>
      <c r="I3" s="218"/>
      <c r="J3" s="218"/>
      <c r="K3" s="218"/>
      <c r="L3" s="218"/>
      <c r="M3" s="218"/>
      <c r="N3" s="218"/>
      <c r="O3" s="51"/>
    </row>
    <row r="4" spans="1:15" ht="18" customHeight="1" x14ac:dyDescent="0.25">
      <c r="A4" s="225" t="s">
        <v>85</v>
      </c>
      <c r="B4" s="220" t="s">
        <v>86</v>
      </c>
      <c r="C4" s="226" t="s">
        <v>97</v>
      </c>
      <c r="D4" s="220" t="s">
        <v>87</v>
      </c>
      <c r="E4" s="220" t="s">
        <v>88</v>
      </c>
      <c r="F4" s="220" t="s">
        <v>98</v>
      </c>
      <c r="G4" s="219" t="s">
        <v>89</v>
      </c>
      <c r="H4" s="219"/>
      <c r="I4" s="219"/>
      <c r="J4" s="219"/>
      <c r="K4" s="219" t="s">
        <v>90</v>
      </c>
      <c r="L4" s="219"/>
      <c r="M4" s="219"/>
      <c r="N4" s="219"/>
      <c r="O4" s="51"/>
    </row>
    <row r="5" spans="1:15" ht="46.5" customHeight="1" x14ac:dyDescent="0.25">
      <c r="A5" s="225"/>
      <c r="B5" s="220"/>
      <c r="C5" s="226"/>
      <c r="D5" s="220"/>
      <c r="E5" s="220"/>
      <c r="F5" s="220"/>
      <c r="G5" s="95" t="s">
        <v>91</v>
      </c>
      <c r="H5" s="95" t="s">
        <v>92</v>
      </c>
      <c r="I5" s="95" t="s">
        <v>93</v>
      </c>
      <c r="J5" s="95" t="s">
        <v>94</v>
      </c>
      <c r="K5" s="95" t="s">
        <v>91</v>
      </c>
      <c r="L5" s="95" t="s">
        <v>95</v>
      </c>
      <c r="M5" s="95" t="s">
        <v>96</v>
      </c>
      <c r="N5" s="95" t="s">
        <v>94</v>
      </c>
      <c r="O5" s="51"/>
    </row>
    <row r="6" spans="1:15" ht="35.25" customHeight="1" x14ac:dyDescent="0.25">
      <c r="A6" s="98" t="s">
        <v>321</v>
      </c>
      <c r="B6" s="96" t="s">
        <v>1</v>
      </c>
      <c r="C6" s="97">
        <v>1</v>
      </c>
      <c r="D6" s="98"/>
      <c r="E6" s="98"/>
      <c r="F6" s="98"/>
      <c r="G6" s="99">
        <v>0</v>
      </c>
      <c r="H6" s="100">
        <v>0</v>
      </c>
      <c r="I6" s="101">
        <f>G6*H6</f>
        <v>0</v>
      </c>
      <c r="J6" s="99">
        <f>G6+I6</f>
        <v>0</v>
      </c>
      <c r="K6" s="99">
        <f>G6*C6</f>
        <v>0</v>
      </c>
      <c r="L6" s="102">
        <f>H6</f>
        <v>0</v>
      </c>
      <c r="M6" s="101">
        <f>K6*L6</f>
        <v>0</v>
      </c>
      <c r="N6" s="99">
        <f>K6+M6</f>
        <v>0</v>
      </c>
      <c r="O6" s="51"/>
    </row>
    <row r="7" spans="1:15" ht="24" customHeight="1" x14ac:dyDescent="0.25">
      <c r="A7" s="103"/>
      <c r="B7" s="104"/>
      <c r="C7" s="105"/>
      <c r="D7" s="105"/>
      <c r="E7" s="105"/>
      <c r="F7" s="105"/>
      <c r="G7" s="104"/>
      <c r="H7" s="104"/>
      <c r="I7" s="104"/>
      <c r="J7" s="104"/>
      <c r="K7" s="104"/>
      <c r="L7" s="105"/>
      <c r="M7" s="106"/>
      <c r="N7" s="106"/>
      <c r="O7" s="51"/>
    </row>
    <row r="8" spans="1:15" ht="12.75" customHeight="1" x14ac:dyDescent="0.25">
      <c r="A8" s="52"/>
      <c r="B8" s="53"/>
      <c r="C8" s="54"/>
      <c r="D8" s="54"/>
      <c r="E8" s="54"/>
      <c r="F8" s="54"/>
      <c r="G8" s="53"/>
      <c r="H8" s="53"/>
      <c r="I8" s="53"/>
      <c r="J8" s="53"/>
      <c r="K8" s="53"/>
      <c r="L8" s="54"/>
      <c r="M8" s="67"/>
      <c r="N8" s="67"/>
      <c r="O8" s="51"/>
    </row>
    <row r="9" spans="1:15" ht="20.25" customHeight="1" x14ac:dyDescent="0.25">
      <c r="A9" s="82" t="s">
        <v>108</v>
      </c>
      <c r="B9" s="81"/>
      <c r="C9" s="81"/>
      <c r="D9" s="81"/>
      <c r="E9" s="81"/>
      <c r="F9" s="81"/>
      <c r="G9" s="56"/>
      <c r="H9" s="55"/>
      <c r="I9" s="57"/>
      <c r="J9" s="57"/>
      <c r="K9" s="58"/>
      <c r="L9" s="85"/>
      <c r="M9" s="85"/>
      <c r="N9" s="85"/>
      <c r="O9" s="51"/>
    </row>
    <row r="10" spans="1:15" ht="17.25" customHeight="1" x14ac:dyDescent="0.25">
      <c r="A10" s="59" t="s">
        <v>80</v>
      </c>
      <c r="B10" s="228"/>
      <c r="C10" s="228"/>
      <c r="D10" s="228"/>
      <c r="E10" s="228"/>
      <c r="F10" s="228"/>
      <c r="G10" s="86"/>
      <c r="H10" s="60"/>
      <c r="I10" s="57"/>
      <c r="J10" s="57"/>
      <c r="K10" s="85"/>
      <c r="L10" s="85"/>
      <c r="M10" s="85"/>
      <c r="N10" s="85"/>
      <c r="O10" s="51"/>
    </row>
    <row r="11" spans="1:15" ht="16.5" customHeight="1" x14ac:dyDescent="0.25">
      <c r="A11" s="59" t="s">
        <v>81</v>
      </c>
      <c r="B11" s="228"/>
      <c r="C11" s="228"/>
      <c r="D11" s="228"/>
      <c r="E11" s="228"/>
      <c r="F11" s="228"/>
      <c r="G11" s="86"/>
      <c r="H11" s="222" t="s">
        <v>84</v>
      </c>
      <c r="I11" s="222"/>
      <c r="J11" s="222"/>
      <c r="K11" s="222"/>
      <c r="L11" s="224"/>
      <c r="M11" s="224"/>
      <c r="N11" s="224"/>
      <c r="O11" s="51"/>
    </row>
    <row r="12" spans="1:15" ht="18" customHeight="1" x14ac:dyDescent="0.25">
      <c r="A12" s="61" t="s">
        <v>82</v>
      </c>
      <c r="B12" s="229"/>
      <c r="C12" s="229"/>
      <c r="D12" s="229"/>
      <c r="E12" s="229"/>
      <c r="F12" s="229"/>
      <c r="G12" s="62"/>
      <c r="H12" s="60"/>
      <c r="I12" s="236" t="s">
        <v>107</v>
      </c>
      <c r="J12" s="236"/>
      <c r="K12" s="236"/>
      <c r="L12" s="85"/>
      <c r="M12" s="85"/>
      <c r="N12" s="85"/>
      <c r="O12" s="51"/>
    </row>
    <row r="13" spans="1:15" ht="18" customHeight="1" x14ac:dyDescent="0.25">
      <c r="A13" s="61"/>
      <c r="B13" s="115"/>
      <c r="C13" s="61"/>
      <c r="D13" s="115"/>
      <c r="E13" s="115"/>
      <c r="F13" s="115"/>
      <c r="G13" s="62"/>
      <c r="H13" s="60"/>
      <c r="I13" s="57"/>
      <c r="J13" s="57"/>
      <c r="K13" s="85"/>
      <c r="L13" s="85"/>
      <c r="M13" s="85"/>
      <c r="N13" s="85"/>
      <c r="O13" s="51"/>
    </row>
    <row r="14" spans="1:15" x14ac:dyDescent="0.25">
      <c r="A14" s="235" t="s">
        <v>109</v>
      </c>
      <c r="B14" s="235"/>
      <c r="C14" s="235"/>
      <c r="D14" s="235"/>
      <c r="E14" s="59"/>
      <c r="F14" s="116"/>
      <c r="G14" s="62"/>
      <c r="H14" s="60"/>
      <c r="I14" s="57"/>
      <c r="J14" s="57"/>
      <c r="K14" s="85"/>
      <c r="L14" s="85"/>
      <c r="M14" s="85"/>
      <c r="N14" s="85"/>
      <c r="O14" s="51"/>
    </row>
    <row r="15" spans="1:15" x14ac:dyDescent="0.25">
      <c r="A15" s="83"/>
      <c r="B15" s="83"/>
      <c r="C15" s="230"/>
      <c r="D15" s="230"/>
      <c r="E15" s="230"/>
      <c r="F15" s="230"/>
      <c r="G15" s="221"/>
      <c r="H15" s="221"/>
      <c r="I15" s="221"/>
      <c r="J15" s="221"/>
      <c r="K15" s="223"/>
      <c r="L15" s="223"/>
      <c r="M15" s="223"/>
      <c r="N15" s="84"/>
      <c r="O15" s="51"/>
    </row>
    <row r="16" spans="1:15" ht="18.75" customHeight="1" x14ac:dyDescent="0.25">
      <c r="A16" s="234" t="s">
        <v>83</v>
      </c>
      <c r="B16" s="234"/>
      <c r="C16" s="233"/>
      <c r="D16" s="233"/>
      <c r="E16" s="233"/>
      <c r="F16" s="233"/>
      <c r="G16" s="232" t="s">
        <v>56</v>
      </c>
      <c r="H16" s="232"/>
      <c r="I16" s="232"/>
      <c r="J16" s="232"/>
      <c r="K16" s="51"/>
      <c r="L16" s="51"/>
      <c r="M16" s="51"/>
      <c r="N16" s="51"/>
      <c r="O16" s="51"/>
    </row>
    <row r="17" spans="1:15" ht="22.5" customHeight="1" x14ac:dyDescent="0.25">
      <c r="A17" s="231" t="s">
        <v>99</v>
      </c>
      <c r="B17" s="231"/>
      <c r="C17" s="231"/>
      <c r="D17" s="231"/>
      <c r="E17" s="231"/>
      <c r="F17" s="231"/>
      <c r="G17" s="231"/>
      <c r="H17" s="55"/>
      <c r="I17" s="57"/>
      <c r="J17" s="57"/>
      <c r="K17" s="51"/>
      <c r="L17" s="51"/>
      <c r="M17" s="51"/>
      <c r="N17" s="51"/>
      <c r="O17" s="51"/>
    </row>
    <row r="18" spans="1:15" x14ac:dyDescent="0.25">
      <c r="A18" s="63"/>
      <c r="B18" s="59"/>
      <c r="C18" s="59"/>
      <c r="D18" s="59"/>
      <c r="E18" s="59"/>
      <c r="F18" s="64"/>
      <c r="G18" s="59"/>
      <c r="H18" s="55"/>
      <c r="I18" s="57"/>
      <c r="J18" s="57"/>
      <c r="K18" s="51"/>
      <c r="L18" s="51"/>
      <c r="M18" s="51"/>
      <c r="N18" s="51"/>
      <c r="O18" s="51"/>
    </row>
    <row r="19" spans="1:15" ht="21" customHeight="1" x14ac:dyDescent="0.25">
      <c r="A19" s="227"/>
      <c r="B19" s="227"/>
      <c r="C19" s="87"/>
      <c r="D19" s="87"/>
      <c r="E19" s="87"/>
      <c r="F19" s="87"/>
      <c r="G19" s="59"/>
      <c r="H19" s="65"/>
      <c r="I19" s="66"/>
      <c r="J19" s="66"/>
      <c r="K19" s="65"/>
      <c r="L19" s="51"/>
      <c r="M19" s="51"/>
      <c r="N19" s="51"/>
      <c r="O19" s="51"/>
    </row>
    <row r="20" spans="1:15" ht="26.25" customHeight="1" x14ac:dyDescent="0.25">
      <c r="A20" s="87"/>
      <c r="B20" s="87"/>
      <c r="C20" s="87"/>
      <c r="D20" s="87"/>
      <c r="E20" s="87"/>
      <c r="F20" s="87"/>
      <c r="G20" s="65"/>
      <c r="H20" s="65"/>
      <c r="I20" s="57"/>
      <c r="J20" s="57"/>
      <c r="K20" s="65"/>
      <c r="L20" s="51"/>
      <c r="M20" s="51"/>
      <c r="N20" s="51"/>
      <c r="O20" s="51"/>
    </row>
    <row r="21" spans="1:15" x14ac:dyDescent="0.25">
      <c r="A21" s="51"/>
      <c r="B21" s="51"/>
      <c r="C21" s="51"/>
      <c r="D21" s="51"/>
      <c r="E21" s="51"/>
      <c r="F21" s="51"/>
      <c r="G21" s="51"/>
      <c r="H21" s="51"/>
      <c r="I21" s="51"/>
      <c r="J21" s="51"/>
      <c r="K21" s="51"/>
      <c r="L21" s="51"/>
      <c r="M21" s="51"/>
      <c r="N21" s="51"/>
      <c r="O21" s="51"/>
    </row>
  </sheetData>
  <mergeCells count="25">
    <mergeCell ref="H11:K11"/>
    <mergeCell ref="A17:G17"/>
    <mergeCell ref="A19:B19"/>
    <mergeCell ref="L11:N11"/>
    <mergeCell ref="B12:F12"/>
    <mergeCell ref="I12:K12"/>
    <mergeCell ref="A16:B16"/>
    <mergeCell ref="C16:F16"/>
    <mergeCell ref="G16:J16"/>
    <mergeCell ref="A1:E1"/>
    <mergeCell ref="A14:D14"/>
    <mergeCell ref="C15:F15"/>
    <mergeCell ref="G15:J15"/>
    <mergeCell ref="A3:N3"/>
    <mergeCell ref="A4:A5"/>
    <mergeCell ref="B4:B5"/>
    <mergeCell ref="C4:C5"/>
    <mergeCell ref="D4:D5"/>
    <mergeCell ref="E4:E5"/>
    <mergeCell ref="F4:F5"/>
    <mergeCell ref="G4:J4"/>
    <mergeCell ref="K4:N4"/>
    <mergeCell ref="K15:M15"/>
    <mergeCell ref="B10:F10"/>
    <mergeCell ref="B11:F11"/>
  </mergeCells>
  <pageMargins left="0.51181102362204722" right="0.51181102362204722" top="0.55118110236220474" bottom="0.55118110236220474" header="0.19685039370078741" footer="0.19685039370078741"/>
  <pageSetup paperSize="9" scale="94"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Špecifikácia-časť 3</vt:lpstr>
      <vt:lpstr>Kalkulácia ceny-časť 3</vt:lpstr>
      <vt:lpstr>Špecifikácia-časť 4</vt:lpstr>
      <vt:lpstr>Kalkulácia ceny-časť 4</vt:lpstr>
      <vt:lpstr>'Kalkulácia ceny-časť 3'!Oblasť_tlače</vt:lpstr>
      <vt:lpstr>'Kalkulácia ceny-časť 4'!Oblasť_tlače</vt:lpstr>
      <vt:lpstr>'Špecifikácia-časť 3'!Oblasť_tlače</vt:lpstr>
      <vt:lpstr>'Špecifikácia-časť 4'!Oblasť_tlače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2025-10-16T07:20:11Z</cp:lastPrinted>
  <dcterms:created xsi:type="dcterms:W3CDTF">2017-04-21T05:51:15Z</dcterms:created>
  <dcterms:modified xsi:type="dcterms:W3CDTF">2025-10-20T10:22:52Z</dcterms:modified>
</cp:coreProperties>
</file>