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https://minv-my.sharepoint.com/personal/vratko_vlacuska_minv_sk/Documents/Pracovná plocha/Moje zákazky/000860_Zabezpečenie nákupu a dodávania potravín pre Centrum podpory Bratislava/"/>
    </mc:Choice>
  </mc:AlternateContent>
  <xr:revisionPtr revIDLastSave="4" documentId="13_ncr:1_{8BD70FC6-6F8A-4500-88B4-176141595D51}" xr6:coauthVersionLast="47" xr6:coauthVersionMax="47" xr10:uidLastSave="{BF2FC53B-9F74-4D0E-B29A-52CF0776D771}"/>
  <bookViews>
    <workbookView xWindow="-120" yWindow="-120" windowWidth="38640" windowHeight="21120" xr2:uid="{00000000-000D-0000-FFFF-FFFF00000000}"/>
  </bookViews>
  <sheets>
    <sheet name="časť č.1 Mäso a mäsové výrobky" sheetId="1" r:id="rId1"/>
  </sheets>
  <definedNames>
    <definedName name="_GoBack" localSheetId="0">'časť č.1 Mäso a mäsové výrobky'!$D$23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3" i="1" l="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32" i="1" l="1"/>
  <c r="I32" i="1" s="1"/>
  <c r="H16" i="1" l="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7" i="1" l="1"/>
  <c r="I7" i="1" s="1"/>
  <c r="H8" i="1" l="1"/>
  <c r="I8" i="1" s="1"/>
  <c r="H10" i="1" l="1"/>
  <c r="I10" i="1" s="1"/>
  <c r="H11" i="1"/>
  <c r="I11" i="1" s="1"/>
  <c r="H12" i="1"/>
  <c r="I12" i="1" s="1"/>
  <c r="H13" i="1"/>
  <c r="I13" i="1" s="1"/>
  <c r="H14" i="1"/>
  <c r="I14" i="1" s="1"/>
  <c r="H15" i="1"/>
  <c r="I15" i="1" s="1"/>
  <c r="H9" i="1" l="1"/>
  <c r="I9" i="1" s="1"/>
  <c r="H5" i="1" l="1"/>
  <c r="I5" i="1" l="1"/>
  <c r="H6" i="1"/>
  <c r="H49" i="1" s="1"/>
  <c r="I6" i="1" l="1"/>
  <c r="I49" i="1" s="1"/>
</calcChain>
</file>

<file path=xl/sharedStrings.xml><?xml version="1.0" encoding="utf-8"?>
<sst xmlns="http://schemas.openxmlformats.org/spreadsheetml/2006/main" count="148" uniqueCount="105">
  <si>
    <t xml:space="preserve"> Názov položky</t>
  </si>
  <si>
    <t>Jednotková  cena
v EUR bez DPH</t>
  </si>
  <si>
    <t>sadzba DPH 
v %</t>
  </si>
  <si>
    <t>Cena celkom 
v EUR bez DPH</t>
  </si>
  <si>
    <t>Cena celkom 
v EUR s DPH</t>
  </si>
  <si>
    <t>Položka č.</t>
  </si>
  <si>
    <t>Celková cena za dodanie predmetu zákazky</t>
  </si>
  <si>
    <t>Pozn.:</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</si>
  <si>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</si>
  <si>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</si>
  <si>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</si>
  <si>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</si>
  <si>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</si>
  <si>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</si>
  <si>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</si>
  <si>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</si>
  <si>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</si>
  <si>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</si>
  <si>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</si>
  <si>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</si>
  <si>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</si>
  <si>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</si>
  <si>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</si>
  <si>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</si>
  <si>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</si>
  <si>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</si>
  <si>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</si>
  <si>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</si>
  <si>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</si>
  <si>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</si>
  <si>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</si>
  <si>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</si>
  <si>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</si>
  <si>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</si>
  <si>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</si>
  <si>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</si>
  <si>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kg</t>
  </si>
  <si>
    <t>29.</t>
  </si>
  <si>
    <t xml:space="preserve">Požaduje sa uviesť  presnú špecifikáciu ponúkaného tovaru (napr. názov tovaru, zloženie a pod.) </t>
  </si>
  <si>
    <r>
      <t xml:space="preserve">Merná 
jednotka </t>
    </r>
    <r>
      <rPr>
        <sz val="10"/>
        <color rgb="FFFF0000"/>
        <rFont val="Arial Narrow"/>
        <family val="2"/>
        <charset val="238"/>
      </rPr>
      <t>(Merná jednotka sa musí dodržať)</t>
    </r>
  </si>
  <si>
    <t>Štruktúrovaný rozpočet ceny pre časť č. 1: Mäso a mäsové výrobky</t>
  </si>
  <si>
    <t>30.</t>
  </si>
  <si>
    <t>31.</t>
  </si>
  <si>
    <t>32.</t>
  </si>
  <si>
    <t>33.</t>
  </si>
  <si>
    <t>34.</t>
  </si>
  <si>
    <t>35.</t>
  </si>
  <si>
    <t>36.</t>
  </si>
  <si>
    <t>37.</t>
  </si>
  <si>
    <t>38.</t>
  </si>
  <si>
    <t>39.</t>
  </si>
  <si>
    <t>40.</t>
  </si>
  <si>
    <t>41.</t>
  </si>
  <si>
    <t>42.</t>
  </si>
  <si>
    <t>43.</t>
  </si>
  <si>
    <t>44.</t>
  </si>
  <si>
    <t>Bravčová pečeň</t>
  </si>
  <si>
    <t>Zabezpečenie nákupu a dodávania potravín pre Centrum podpory Bratislava</t>
  </si>
  <si>
    <t>3. Všetky ceny je potrebné zaokrúhliť na 2 desatinné miesta.</t>
  </si>
  <si>
    <t xml:space="preserve">2. Uchádzač musí uviesť úplnú špecifikáciu ponúkaného tovaru tak, aby bolo možné jednoznačne preukázať všetky požiadavky na konkrétnu položku, resp. na požadovaný predmet zákazky (napr. tovar "s kosťou", "bez kosti", "mrazené", "chladené", uviesť minimálne podiely mäsa v mäsovom výrobku - zloženie v % a pod.) </t>
  </si>
  <si>
    <t>Bravčová krkovička bez kosti, čerstvá, ŠU</t>
  </si>
  <si>
    <t>Bravčové plece bez kosti, čerstvé, ŠU</t>
  </si>
  <si>
    <t>Bravčové karé bez kosti, čerstvé, ŠU</t>
  </si>
  <si>
    <t>Bravčový bok bez kosti, čerstvý, ŠU</t>
  </si>
  <si>
    <t>Bravčové stehno bez kosti, čerstvé, ŠU</t>
  </si>
  <si>
    <t>Údená krkovička bez kosti</t>
  </si>
  <si>
    <t>Údené plece bez kosti</t>
  </si>
  <si>
    <t>Hovädzie stehno bez kosti, čerstvé, ŠU, jatočný býk</t>
  </si>
  <si>
    <t>Hovädzie predné bez kosti, čerstvé, ŠU, jatočný býk</t>
  </si>
  <si>
    <t>Hovädzie kosti, špikové</t>
  </si>
  <si>
    <t>Hovädzie kosti, harfa</t>
  </si>
  <si>
    <t>Údená slanina s kožou</t>
  </si>
  <si>
    <t>Vysočina saláma 
(min. podiel mäsa - bravčové 70 %, hovädzie 18 %)</t>
  </si>
  <si>
    <t>Jemná saláma 
(min. podiel mäsa - bravčové 50 %, hovädzie 25 %)</t>
  </si>
  <si>
    <t>Šunková saláma 
(min. podiel mäsa - bravčové 65 %, hovädzie 4 %)</t>
  </si>
  <si>
    <t>Čingovská saláma 
(min. podiel mäsa - bravčové 72 %, hovädzie 17 %)</t>
  </si>
  <si>
    <t>Nitran saláma 
(min. podiel mäsa - bravčové 69 %, hovädzie 27 %)</t>
  </si>
  <si>
    <t>Malokarpatská saláma 
(min. podiel mäsa - bravčové 66 %, hovädzie 30 %)</t>
  </si>
  <si>
    <t>Bratislavské párky 
(min. podiel mäsa - bravčové 40 %, hovädzie 22 %)</t>
  </si>
  <si>
    <t>Slovenská točená saláma 
(min. podiel mäsa - bravčové 48 %, hovädzie 23 %)</t>
  </si>
  <si>
    <t>Gombasecká klobása 
(min. podiel mäsa - bravčové 75 %, hovädzie 21 %)</t>
  </si>
  <si>
    <t>Domáca klobása 
(min. podiel mäsa - bravčové 76 %, hovädzie 14 %)</t>
  </si>
  <si>
    <t>Ipeľská klobása 
(min. podiel mäsa - bravčové 81 %, hovädzie 15 %)</t>
  </si>
  <si>
    <t>Spišské párky 
(min. podiel mäsa - bravčové 53 %, hovädzie 22 %)</t>
  </si>
  <si>
    <t>Špekáčiky 
(min. podiel mäsa - bravčové 34 %, hovädzie 19 % )</t>
  </si>
  <si>
    <t>Dusená bravčová šunka 
(bravč. stehno - podiel mäsa min. 70%)</t>
  </si>
  <si>
    <t>Oravská slanina 
(bravč. bok, min. podiel mäsa 85 %)</t>
  </si>
  <si>
    <t>Bravčové oškvarky</t>
  </si>
  <si>
    <t>Mäsiarsky chlieb (sekaná)</t>
  </si>
  <si>
    <t>Hovädzie držky predvarené</t>
  </si>
  <si>
    <t>Bravčový jazyk</t>
  </si>
  <si>
    <t>Bravčové srdcia</t>
  </si>
  <si>
    <t>Kuracie prsia chladené, bez kosti a kože</t>
  </si>
  <si>
    <t>Morčacie prsia chladené, bez kosti a kože</t>
  </si>
  <si>
    <t>Kurča mrazené, kalibrované 1400 g, bez drobov</t>
  </si>
  <si>
    <t>Kačacie stehná, mrazené</t>
  </si>
  <si>
    <t>Kuracie stehná, mrazené</t>
  </si>
  <si>
    <t>Kuracie stehná bez kosti a kože</t>
  </si>
  <si>
    <t>Kuracia pečeň</t>
  </si>
  <si>
    <t>Tlačenka mäsová 
(bravč. mäsa s min. podielom mäsa 45 %)</t>
  </si>
  <si>
    <t>Jaternice 
(min. podiel mäsa - bravčové 55 % ,bravč. pečeň 8 %)</t>
  </si>
  <si>
    <t>Pečeňový syr 
(bravč. pečeň 3%, bravč. slanina 10%)</t>
  </si>
  <si>
    <t>Debrecínska pečienka 
(bravč. karé bez kosti - 65 %)</t>
  </si>
  <si>
    <t>1. Uchádzač vypĺňa len bunky zvýraznené zelenou farbou.</t>
  </si>
  <si>
    <t>Predpokladané množstvo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</si>
</sst>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1"/>
      <color theme="1"/>
      <name val="Calibri"/>
      <family val="2"/>
      <scheme val="minor"/>
    </font>
    <font>
      <sz val="10"/>
      <color theme="1"/>
      <name val="Arial Narrow"/>
      <family val="2"/>
      <charset val="238"/>
    </font>
    <font>
      <b/>
      <sz val="10"/>
      <color theme="1"/>
      <name val="Arial Narrow"/>
      <family val="2"/>
      <charset val="238"/>
    </font>
    <font>
      <sz val="10"/>
      <color rgb="FF000000"/>
      <name val="Arial Narrow"/>
      <family val="2"/>
      <charset val="238"/>
    </font>
    <font>
      <sz val="10"/>
      <color theme="1"/>
      <name val="Calibri"/>
      <family val="2"/>
      <scheme val="minor"/>
    </font>
    <font>
      <sz val="10"/>
      <color rgb="FFFF0000"/>
      <name val="Arial Narrow"/>
      <family val="2"/>
      <charset val="238"/>
    </font>
    <font>
      <b/>
      <sz val="11"/>
      <color theme="1"/>
      <name val="Calibri"/>
      <family val="2"/>
      <charset val="238"/>
      <scheme val="minor"/>
    </font>
    <font>
      <b/>
      <sz val="12"/>
      <color theme="1"/>
      <name val="Arial Narrow"/>
      <family val="2"/>
      <charset val="238"/>
    </font>
    <font>
      <b/>
      <sz val="14"/>
      <color theme="1"/>
      <name val="Arial Narrow"/>
      <family val="2"/>
      <charset val="238"/>
    </font>
    <font>
      <sz val="11"/>
      <color rgb="FF9C0006"/>
      <name val="Calibri"/>
      <family val="2"/>
      <charset val="238"/>
      <scheme val="minor"/>
    </font>
    <font>
      <sz val="10"/>
      <name val="Arial Narrow"/>
      <family val="2"/>
      <charset val="238"/>
    </font>
  </fonts>
  <fills count="5">
    <fill>
      <patternFill patternType="none"/>
    </fill>
    <fill>
      <patternFill patternType="gray125"/>
    </fill>
    <fill>
      <patternFill patternType="solid">
        <fgColor theme="6" tint="0.79998168889431442"/>
        <bgColor indexed="64"/>
      </patternFill>
    </fill>
    <fill>
      <patternFill patternType="solid">
        <fgColor rgb="FFFFC7CE"/>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10" fillId="3" borderId="0" applyNumberFormat="0" applyBorder="0" applyAlignment="0" applyProtection="0"/>
  </cellStyleXfs>
  <cellXfs count="47">
    <xf numFmtId="0" fontId="0" fillId="0" borderId="0" xfId="0"/>
    <xf numFmtId="10" fontId="2" fillId="2" borderId="1" xfId="0" applyNumberFormat="1" applyFont="1" applyFill="1" applyBorder="1" applyProtection="1">
      <protection locked="0"/>
    </xf>
    <xf numFmtId="0" fontId="3" fillId="0" borderId="0" xfId="1" applyFont="1" applyAlignment="1">
      <alignment vertical="top"/>
    </xf>
    <xf numFmtId="0" fontId="3" fillId="0" borderId="0" xfId="0" applyFont="1" applyBorder="1"/>
    <xf numFmtId="0" fontId="2" fillId="0" borderId="2" xfId="1" applyFont="1" applyBorder="1" applyAlignment="1" applyProtection="1">
      <alignment horizontal="center" vertical="center" wrapText="1"/>
      <protection locked="0"/>
    </xf>
    <xf numFmtId="0" fontId="2" fillId="0" borderId="2" xfId="1" applyFont="1" applyBorder="1" applyAlignment="1" applyProtection="1">
      <alignment horizontal="center" vertical="center" wrapText="1"/>
    </xf>
    <xf numFmtId="0" fontId="2" fillId="0" borderId="3" xfId="1" applyFont="1" applyBorder="1" applyAlignment="1" applyProtection="1">
      <alignment horizontal="center" vertical="center" wrapText="1"/>
    </xf>
    <xf numFmtId="4" fontId="2" fillId="0" borderId="1" xfId="0" applyNumberFormat="1" applyFont="1" applyFill="1" applyBorder="1" applyProtection="1"/>
    <xf numFmtId="4" fontId="2" fillId="0" borderId="1" xfId="0" applyNumberFormat="1" applyFont="1" applyBorder="1" applyProtection="1"/>
    <xf numFmtId="0" fontId="2" fillId="2" borderId="1" xfId="0" applyFont="1" applyFill="1" applyBorder="1" applyProtection="1">
      <protection locked="0"/>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left" vertical="center" wrapText="1"/>
    </xf>
    <xf numFmtId="0" fontId="2" fillId="0" borderId="6" xfId="1" applyFont="1" applyBorder="1" applyAlignment="1" applyProtection="1">
      <alignment horizontal="center" vertical="center" wrapText="1"/>
    </xf>
    <xf numFmtId="0" fontId="2" fillId="0" borderId="0" xfId="0" applyFont="1" applyBorder="1"/>
    <xf numFmtId="0" fontId="4" fillId="0" borderId="0" xfId="0" applyFont="1" applyBorder="1" applyAlignment="1">
      <alignment horizontal="justify" vertical="center"/>
    </xf>
    <xf numFmtId="0" fontId="2" fillId="0" borderId="0" xfId="0" applyFont="1" applyBorder="1" applyAlignment="1">
      <alignment horizontal="justify" vertical="center" wrapText="1"/>
    </xf>
    <xf numFmtId="0" fontId="3" fillId="0" borderId="0" xfId="0" applyFont="1" applyBorder="1" applyAlignment="1">
      <alignment wrapText="1"/>
    </xf>
    <xf numFmtId="4" fontId="2" fillId="0" borderId="4" xfId="0" applyNumberFormat="1" applyFont="1" applyFill="1" applyBorder="1" applyProtection="1"/>
    <xf numFmtId="0" fontId="3" fillId="0" borderId="0" xfId="0" applyFont="1" applyBorder="1" applyAlignment="1">
      <alignment horizontal="left" wrapText="1"/>
    </xf>
    <xf numFmtId="0" fontId="2" fillId="0" borderId="0" xfId="0" applyFont="1" applyBorder="1" applyAlignment="1">
      <alignment wrapText="1"/>
    </xf>
    <xf numFmtId="3" fontId="2" fillId="0" borderId="1" xfId="0" applyNumberFormat="1" applyFont="1" applyBorder="1" applyAlignment="1">
      <alignment horizontal="center" vertical="center" wrapText="1"/>
    </xf>
    <xf numFmtId="0" fontId="4" fillId="0" borderId="1" xfId="0" applyFont="1" applyBorder="1" applyAlignment="1">
      <alignment horizontal="justify" vertical="center"/>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2" borderId="8" xfId="0" applyFont="1" applyFill="1" applyBorder="1" applyAlignment="1">
      <alignment horizontal="center" wrapText="1"/>
    </xf>
    <xf numFmtId="0" fontId="2" fillId="2" borderId="8" xfId="0" applyFont="1" applyFill="1" applyBorder="1" applyAlignment="1">
      <alignment horizontal="center" vertical="top" wrapText="1"/>
    </xf>
    <xf numFmtId="0" fontId="3" fillId="0"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2" fillId="0" borderId="10" xfId="0" applyFont="1" applyBorder="1" applyProtection="1"/>
    <xf numFmtId="4" fontId="2" fillId="0" borderId="10" xfId="0" applyNumberFormat="1" applyFont="1" applyBorder="1" applyProtection="1"/>
    <xf numFmtId="4" fontId="2" fillId="0" borderId="9" xfId="0" applyNumberFormat="1" applyFont="1" applyBorder="1" applyProtection="1"/>
    <xf numFmtId="0" fontId="2" fillId="0" borderId="8" xfId="0" applyFont="1" applyFill="1" applyBorder="1" applyAlignment="1">
      <alignment horizontal="center" vertical="center" wrapText="1"/>
    </xf>
    <xf numFmtId="0" fontId="8" fillId="0" borderId="6" xfId="1" applyFont="1" applyBorder="1" applyAlignment="1" applyProtection="1">
      <alignment horizontal="center" vertical="center" wrapText="1"/>
    </xf>
    <xf numFmtId="0" fontId="4" fillId="0" borderId="1" xfId="0" applyFont="1" applyBorder="1" applyAlignment="1">
      <alignment horizontal="justify" vertical="center" wrapText="1"/>
    </xf>
    <xf numFmtId="0" fontId="5" fillId="0" borderId="0" xfId="1" applyFont="1" applyAlignment="1">
      <alignment vertical="center"/>
    </xf>
    <xf numFmtId="0" fontId="2" fillId="0" borderId="0" xfId="0" applyFont="1" applyBorder="1" applyAlignment="1">
      <alignment vertical="center"/>
    </xf>
    <xf numFmtId="0" fontId="3" fillId="0" borderId="0" xfId="1" applyFont="1" applyFill="1" applyBorder="1" applyAlignment="1">
      <alignment horizontal="left" vertical="center"/>
    </xf>
    <xf numFmtId="0" fontId="9" fillId="0" borderId="0" xfId="1" applyFont="1" applyFill="1" applyBorder="1" applyAlignment="1">
      <alignment horizontal="left" vertical="center"/>
    </xf>
    <xf numFmtId="0" fontId="0" fillId="0" borderId="0" xfId="0" applyAlignment="1">
      <alignment vertical="center"/>
    </xf>
    <xf numFmtId="0" fontId="3" fillId="0" borderId="11" xfId="1" applyFont="1" applyFill="1" applyBorder="1" applyAlignment="1" applyProtection="1">
      <alignment horizontal="left" vertical="center" wrapText="1"/>
    </xf>
    <xf numFmtId="0" fontId="3" fillId="0" borderId="0" xfId="0" applyFont="1" applyBorder="1" applyAlignment="1">
      <alignment horizontal="center"/>
    </xf>
    <xf numFmtId="0" fontId="7" fillId="0" borderId="0" xfId="0" applyFont="1" applyAlignment="1">
      <alignment horizontal="center"/>
    </xf>
    <xf numFmtId="0" fontId="8" fillId="0" borderId="10"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9" fillId="0" borderId="0" xfId="1" applyFont="1" applyFill="1" applyBorder="1" applyAlignment="1">
      <alignment horizontal="left" vertical="center" wrapText="1"/>
    </xf>
    <xf numFmtId="0" fontId="11" fillId="4" borderId="6" xfId="2" applyFont="1" applyFill="1" applyBorder="1" applyAlignment="1" applyProtection="1">
      <alignment horizontal="center" vertical="center" wrapText="1"/>
    </xf>
  </cellXfs>
  <cellStyles count="3">
    <cellStyle name="Normálna" xfId="0" builtinId="0"/>
    <cellStyle name="Normálna 2" xfId="1" xr:uid="{00000000-0005-0000-0000-000001000000}"/>
    <cellStyle name="Zlá"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8"/>
  <sheetViews>
    <sheetView tabSelected="1" zoomScale="110" zoomScaleNormal="110" workbookViewId="0">
      <selection activeCell="B4" sqref="B4"/>
    </sheetView>
  </sheetViews>
  <sheetFormatPr defaultColWidth="16.7109375" defaultRowHeight="16.899999999999999" customHeight="1" x14ac:dyDescent="0.2"/>
  <cols>
    <col min="1" max="1" width="7.7109375" style="13" customWidth="1"/>
    <col min="2" max="2" width="48" style="13" customWidth="1"/>
    <col min="3" max="3" width="13.42578125" style="13" customWidth="1"/>
    <col min="4" max="4" width="15.5703125" style="13" customWidth="1"/>
    <col min="5" max="5" width="28.7109375" style="13" customWidth="1"/>
    <col min="6" max="6" width="13.7109375" style="13" customWidth="1"/>
    <col min="7" max="7" width="8.7109375" style="13" customWidth="1"/>
    <col min="8" max="8" width="14.7109375" style="13" customWidth="1"/>
    <col min="9" max="9" width="14.5703125" style="13" customWidth="1"/>
    <col min="10" max="16384" width="16.7109375" style="13"/>
  </cols>
  <sheetData>
    <row r="1" spans="1:19" ht="16.899999999999999" customHeight="1" thickBot="1" x14ac:dyDescent="0.3">
      <c r="A1" s="40" t="s">
        <v>40</v>
      </c>
      <c r="B1" s="41"/>
      <c r="C1" s="41"/>
      <c r="D1" s="41"/>
      <c r="E1" s="41"/>
      <c r="F1" s="41"/>
      <c r="G1" s="41"/>
      <c r="H1" s="41"/>
      <c r="I1" s="41"/>
    </row>
    <row r="2" spans="1:19" ht="16.899999999999999" customHeight="1" thickBot="1" x14ac:dyDescent="0.3">
      <c r="A2" s="42" t="s">
        <v>57</v>
      </c>
      <c r="B2" s="43"/>
      <c r="C2" s="43"/>
      <c r="D2" s="43"/>
      <c r="E2" s="43"/>
      <c r="F2" s="43"/>
      <c r="G2" s="43"/>
      <c r="H2" s="43"/>
      <c r="I2" s="44"/>
    </row>
    <row r="3" spans="1:19" ht="16.899999999999999" customHeight="1" thickBot="1" x14ac:dyDescent="0.25"/>
    <row r="4" spans="1:19" ht="64.900000000000006" customHeight="1" x14ac:dyDescent="0.2">
      <c r="A4" s="10" t="s">
        <v>5</v>
      </c>
      <c r="B4" s="11" t="s">
        <v>0</v>
      </c>
      <c r="C4" s="46" t="s">
        <v>104</v>
      </c>
      <c r="D4" s="12" t="s">
        <v>39</v>
      </c>
      <c r="E4" s="32" t="s">
        <v>38</v>
      </c>
      <c r="F4" s="4" t="s">
        <v>1</v>
      </c>
      <c r="G4" s="4" t="s">
        <v>2</v>
      </c>
      <c r="H4" s="5" t="s">
        <v>3</v>
      </c>
      <c r="I4" s="6" t="s">
        <v>4</v>
      </c>
      <c r="L4" s="19"/>
      <c r="O4" s="19"/>
      <c r="P4" s="19"/>
      <c r="Q4" s="19"/>
      <c r="R4" s="19"/>
      <c r="S4" s="19"/>
    </row>
    <row r="5" spans="1:19" ht="16.899999999999999" customHeight="1" x14ac:dyDescent="0.2">
      <c r="A5" s="26" t="s">
        <v>8</v>
      </c>
      <c r="B5" s="23" t="s">
        <v>60</v>
      </c>
      <c r="C5" s="20">
        <v>4000</v>
      </c>
      <c r="D5" s="31" t="s">
        <v>36</v>
      </c>
      <c r="E5" s="24"/>
      <c r="F5" s="9"/>
      <c r="G5" s="1"/>
      <c r="H5" s="7">
        <f t="shared" ref="H5:H48" si="0">C5*F5</f>
        <v>0</v>
      </c>
      <c r="I5" s="17">
        <f>ROUND(H5+(H5*G5),2)</f>
        <v>0</v>
      </c>
    </row>
    <row r="6" spans="1:19" ht="18" customHeight="1" x14ac:dyDescent="0.2">
      <c r="A6" s="26" t="s">
        <v>9</v>
      </c>
      <c r="B6" s="21" t="s">
        <v>61</v>
      </c>
      <c r="C6" s="20">
        <v>8000</v>
      </c>
      <c r="D6" s="31" t="s">
        <v>36</v>
      </c>
      <c r="E6" s="25"/>
      <c r="F6" s="9"/>
      <c r="G6" s="1"/>
      <c r="H6" s="7">
        <f t="shared" si="0"/>
        <v>0</v>
      </c>
      <c r="I6" s="17">
        <f t="shared" ref="I6:I48" si="1">ROUND(H6+(H6*G6),2)</f>
        <v>0</v>
      </c>
    </row>
    <row r="7" spans="1:19" ht="16.899999999999999" customHeight="1" x14ac:dyDescent="0.2">
      <c r="A7" s="26" t="s">
        <v>10</v>
      </c>
      <c r="B7" s="21" t="s">
        <v>62</v>
      </c>
      <c r="C7" s="20">
        <v>8000</v>
      </c>
      <c r="D7" s="31" t="s">
        <v>36</v>
      </c>
      <c r="E7" s="25"/>
      <c r="F7" s="9"/>
      <c r="G7" s="1"/>
      <c r="H7" s="7">
        <f t="shared" si="0"/>
        <v>0</v>
      </c>
      <c r="I7" s="17">
        <f t="shared" si="1"/>
        <v>0</v>
      </c>
    </row>
    <row r="8" spans="1:19" ht="16.899999999999999" customHeight="1" x14ac:dyDescent="0.2">
      <c r="A8" s="27" t="s">
        <v>11</v>
      </c>
      <c r="B8" s="21" t="s">
        <v>63</v>
      </c>
      <c r="C8" s="20">
        <v>2500</v>
      </c>
      <c r="D8" s="31" t="s">
        <v>36</v>
      </c>
      <c r="E8" s="24"/>
      <c r="F8" s="9"/>
      <c r="G8" s="1"/>
      <c r="H8" s="8">
        <f t="shared" si="0"/>
        <v>0</v>
      </c>
      <c r="I8" s="17">
        <f t="shared" si="1"/>
        <v>0</v>
      </c>
    </row>
    <row r="9" spans="1:19" ht="16.899999999999999" customHeight="1" x14ac:dyDescent="0.2">
      <c r="A9" s="27" t="s">
        <v>12</v>
      </c>
      <c r="B9" s="21" t="s">
        <v>64</v>
      </c>
      <c r="C9" s="20">
        <v>4500</v>
      </c>
      <c r="D9" s="31" t="s">
        <v>36</v>
      </c>
      <c r="E9" s="25"/>
      <c r="F9" s="9"/>
      <c r="G9" s="1"/>
      <c r="H9" s="8">
        <f t="shared" si="0"/>
        <v>0</v>
      </c>
      <c r="I9" s="17">
        <f t="shared" si="1"/>
        <v>0</v>
      </c>
    </row>
    <row r="10" spans="1:19" ht="16.899999999999999" customHeight="1" x14ac:dyDescent="0.2">
      <c r="A10" s="27" t="s">
        <v>13</v>
      </c>
      <c r="B10" s="21" t="s">
        <v>65</v>
      </c>
      <c r="C10" s="20">
        <v>1200</v>
      </c>
      <c r="D10" s="31" t="s">
        <v>36</v>
      </c>
      <c r="E10" s="25"/>
      <c r="F10" s="9"/>
      <c r="G10" s="1"/>
      <c r="H10" s="8">
        <f t="shared" si="0"/>
        <v>0</v>
      </c>
      <c r="I10" s="17">
        <f t="shared" si="1"/>
        <v>0</v>
      </c>
    </row>
    <row r="11" spans="1:19" ht="16.899999999999999" customHeight="1" x14ac:dyDescent="0.2">
      <c r="A11" s="27" t="s">
        <v>14</v>
      </c>
      <c r="B11" s="21" t="s">
        <v>66</v>
      </c>
      <c r="C11" s="20">
        <v>250</v>
      </c>
      <c r="D11" s="31" t="s">
        <v>36</v>
      </c>
      <c r="E11" s="24"/>
      <c r="F11" s="9"/>
      <c r="G11" s="1"/>
      <c r="H11" s="8">
        <f t="shared" si="0"/>
        <v>0</v>
      </c>
      <c r="I11" s="17">
        <f t="shared" si="1"/>
        <v>0</v>
      </c>
    </row>
    <row r="12" spans="1:19" ht="16.899999999999999" customHeight="1" x14ac:dyDescent="0.2">
      <c r="A12" s="27" t="s">
        <v>15</v>
      </c>
      <c r="B12" s="21" t="s">
        <v>67</v>
      </c>
      <c r="C12" s="20">
        <v>8000</v>
      </c>
      <c r="D12" s="31" t="s">
        <v>36</v>
      </c>
      <c r="E12" s="25"/>
      <c r="F12" s="9"/>
      <c r="G12" s="1"/>
      <c r="H12" s="8">
        <f t="shared" si="0"/>
        <v>0</v>
      </c>
      <c r="I12" s="17">
        <f t="shared" si="1"/>
        <v>0</v>
      </c>
    </row>
    <row r="13" spans="1:19" ht="16.899999999999999" customHeight="1" x14ac:dyDescent="0.2">
      <c r="A13" s="27" t="s">
        <v>16</v>
      </c>
      <c r="B13" s="21" t="s">
        <v>68</v>
      </c>
      <c r="C13" s="20">
        <v>3000</v>
      </c>
      <c r="D13" s="31" t="s">
        <v>36</v>
      </c>
      <c r="E13" s="25"/>
      <c r="F13" s="9"/>
      <c r="G13" s="1"/>
      <c r="H13" s="8">
        <f t="shared" si="0"/>
        <v>0</v>
      </c>
      <c r="I13" s="17">
        <f t="shared" si="1"/>
        <v>0</v>
      </c>
    </row>
    <row r="14" spans="1:19" ht="16.899999999999999" customHeight="1" x14ac:dyDescent="0.2">
      <c r="A14" s="27" t="s">
        <v>17</v>
      </c>
      <c r="B14" s="21" t="s">
        <v>69</v>
      </c>
      <c r="C14" s="22">
        <v>230</v>
      </c>
      <c r="D14" s="31" t="s">
        <v>36</v>
      </c>
      <c r="E14" s="24"/>
      <c r="F14" s="9"/>
      <c r="G14" s="1"/>
      <c r="H14" s="8">
        <f t="shared" si="0"/>
        <v>0</v>
      </c>
      <c r="I14" s="17">
        <f t="shared" si="1"/>
        <v>0</v>
      </c>
    </row>
    <row r="15" spans="1:19" ht="17.45" customHeight="1" x14ac:dyDescent="0.2">
      <c r="A15" s="27" t="s">
        <v>18</v>
      </c>
      <c r="B15" s="21" t="s">
        <v>70</v>
      </c>
      <c r="C15" s="22">
        <v>130</v>
      </c>
      <c r="D15" s="31" t="s">
        <v>36</v>
      </c>
      <c r="E15" s="25"/>
      <c r="F15" s="9"/>
      <c r="G15" s="1"/>
      <c r="H15" s="8">
        <f t="shared" si="0"/>
        <v>0</v>
      </c>
      <c r="I15" s="17">
        <f t="shared" si="1"/>
        <v>0</v>
      </c>
    </row>
    <row r="16" spans="1:19" ht="25.5" x14ac:dyDescent="0.2">
      <c r="A16" s="27" t="s">
        <v>19</v>
      </c>
      <c r="B16" s="33" t="s">
        <v>72</v>
      </c>
      <c r="C16" s="22">
        <v>200</v>
      </c>
      <c r="D16" s="31" t="s">
        <v>36</v>
      </c>
      <c r="E16" s="25"/>
      <c r="F16" s="9"/>
      <c r="G16" s="1"/>
      <c r="H16" s="7">
        <f t="shared" si="0"/>
        <v>0</v>
      </c>
      <c r="I16" s="17">
        <f t="shared" si="1"/>
        <v>0</v>
      </c>
    </row>
    <row r="17" spans="1:9" ht="25.5" x14ac:dyDescent="0.2">
      <c r="A17" s="27" t="s">
        <v>20</v>
      </c>
      <c r="B17" s="33" t="s">
        <v>73</v>
      </c>
      <c r="C17" s="20">
        <v>1000</v>
      </c>
      <c r="D17" s="31" t="s">
        <v>36</v>
      </c>
      <c r="E17" s="24"/>
      <c r="F17" s="9"/>
      <c r="G17" s="1"/>
      <c r="H17" s="7">
        <f t="shared" si="0"/>
        <v>0</v>
      </c>
      <c r="I17" s="17">
        <f t="shared" si="1"/>
        <v>0</v>
      </c>
    </row>
    <row r="18" spans="1:9" ht="25.5" x14ac:dyDescent="0.2">
      <c r="A18" s="27" t="s">
        <v>21</v>
      </c>
      <c r="B18" s="33" t="s">
        <v>74</v>
      </c>
      <c r="C18" s="22">
        <v>400</v>
      </c>
      <c r="D18" s="31" t="s">
        <v>36</v>
      </c>
      <c r="E18" s="25"/>
      <c r="F18" s="9"/>
      <c r="G18" s="1"/>
      <c r="H18" s="7">
        <f t="shared" si="0"/>
        <v>0</v>
      </c>
      <c r="I18" s="17">
        <f t="shared" si="1"/>
        <v>0</v>
      </c>
    </row>
    <row r="19" spans="1:9" ht="25.5" x14ac:dyDescent="0.2">
      <c r="A19" s="27" t="s">
        <v>22</v>
      </c>
      <c r="B19" s="33" t="s">
        <v>75</v>
      </c>
      <c r="C19" s="22">
        <v>120</v>
      </c>
      <c r="D19" s="31" t="s">
        <v>36</v>
      </c>
      <c r="E19" s="25"/>
      <c r="F19" s="9"/>
      <c r="G19" s="1"/>
      <c r="H19" s="8">
        <f t="shared" si="0"/>
        <v>0</v>
      </c>
      <c r="I19" s="17">
        <f t="shared" si="1"/>
        <v>0</v>
      </c>
    </row>
    <row r="20" spans="1:9" ht="25.5" x14ac:dyDescent="0.2">
      <c r="A20" s="27" t="s">
        <v>23</v>
      </c>
      <c r="B20" s="33" t="s">
        <v>76</v>
      </c>
      <c r="C20" s="22">
        <v>300</v>
      </c>
      <c r="D20" s="31" t="s">
        <v>36</v>
      </c>
      <c r="E20" s="24"/>
      <c r="F20" s="9"/>
      <c r="G20" s="1"/>
      <c r="H20" s="8">
        <f t="shared" si="0"/>
        <v>0</v>
      </c>
      <c r="I20" s="17">
        <f t="shared" si="1"/>
        <v>0</v>
      </c>
    </row>
    <row r="21" spans="1:9" ht="25.5" x14ac:dyDescent="0.2">
      <c r="A21" s="27" t="s">
        <v>24</v>
      </c>
      <c r="B21" s="33" t="s">
        <v>77</v>
      </c>
      <c r="C21" s="22">
        <v>300</v>
      </c>
      <c r="D21" s="31" t="s">
        <v>36</v>
      </c>
      <c r="E21" s="25"/>
      <c r="F21" s="9"/>
      <c r="G21" s="1"/>
      <c r="H21" s="8">
        <f t="shared" si="0"/>
        <v>0</v>
      </c>
      <c r="I21" s="17">
        <f t="shared" si="1"/>
        <v>0</v>
      </c>
    </row>
    <row r="22" spans="1:9" ht="25.5" x14ac:dyDescent="0.2">
      <c r="A22" s="27" t="s">
        <v>25</v>
      </c>
      <c r="B22" s="33" t="s">
        <v>79</v>
      </c>
      <c r="C22" s="22">
        <v>100</v>
      </c>
      <c r="D22" s="31" t="s">
        <v>36</v>
      </c>
      <c r="E22" s="25"/>
      <c r="F22" s="9"/>
      <c r="G22" s="1"/>
      <c r="H22" s="8">
        <f t="shared" si="0"/>
        <v>0</v>
      </c>
      <c r="I22" s="17">
        <f t="shared" si="1"/>
        <v>0</v>
      </c>
    </row>
    <row r="23" spans="1:9" ht="25.5" x14ac:dyDescent="0.2">
      <c r="A23" s="27" t="s">
        <v>26</v>
      </c>
      <c r="B23" s="33" t="s">
        <v>80</v>
      </c>
      <c r="C23" s="22">
        <v>100</v>
      </c>
      <c r="D23" s="31" t="s">
        <v>36</v>
      </c>
      <c r="E23" s="24"/>
      <c r="F23" s="9"/>
      <c r="G23" s="1"/>
      <c r="H23" s="8">
        <f t="shared" si="0"/>
        <v>0</v>
      </c>
      <c r="I23" s="17">
        <f t="shared" si="1"/>
        <v>0</v>
      </c>
    </row>
    <row r="24" spans="1:9" ht="25.5" x14ac:dyDescent="0.2">
      <c r="A24" s="27" t="s">
        <v>27</v>
      </c>
      <c r="B24" s="33" t="s">
        <v>81</v>
      </c>
      <c r="C24" s="20">
        <v>3000</v>
      </c>
      <c r="D24" s="31" t="s">
        <v>36</v>
      </c>
      <c r="E24" s="25"/>
      <c r="F24" s="9"/>
      <c r="G24" s="1"/>
      <c r="H24" s="8">
        <f t="shared" si="0"/>
        <v>0</v>
      </c>
      <c r="I24" s="17">
        <f t="shared" si="1"/>
        <v>0</v>
      </c>
    </row>
    <row r="25" spans="1:9" ht="25.5" x14ac:dyDescent="0.2">
      <c r="A25" s="27" t="s">
        <v>28</v>
      </c>
      <c r="B25" s="33" t="s">
        <v>82</v>
      </c>
      <c r="C25" s="22">
        <v>200</v>
      </c>
      <c r="D25" s="31" t="s">
        <v>36</v>
      </c>
      <c r="E25" s="25"/>
      <c r="F25" s="9"/>
      <c r="G25" s="1"/>
      <c r="H25" s="8">
        <f t="shared" si="0"/>
        <v>0</v>
      </c>
      <c r="I25" s="17">
        <f t="shared" si="1"/>
        <v>0</v>
      </c>
    </row>
    <row r="26" spans="1:9" ht="25.5" x14ac:dyDescent="0.2">
      <c r="A26" s="27" t="s">
        <v>29</v>
      </c>
      <c r="B26" s="33" t="s">
        <v>78</v>
      </c>
      <c r="C26" s="20">
        <v>1100</v>
      </c>
      <c r="D26" s="31" t="s">
        <v>36</v>
      </c>
      <c r="E26" s="24"/>
      <c r="F26" s="9"/>
      <c r="G26" s="1"/>
      <c r="H26" s="8">
        <f t="shared" si="0"/>
        <v>0</v>
      </c>
      <c r="I26" s="17">
        <f t="shared" si="1"/>
        <v>0</v>
      </c>
    </row>
    <row r="27" spans="1:9" ht="25.5" x14ac:dyDescent="0.2">
      <c r="A27" s="27" t="s">
        <v>30</v>
      </c>
      <c r="B27" s="33" t="s">
        <v>83</v>
      </c>
      <c r="C27" s="22">
        <v>800</v>
      </c>
      <c r="D27" s="31" t="s">
        <v>36</v>
      </c>
      <c r="E27" s="25"/>
      <c r="F27" s="9"/>
      <c r="G27" s="1"/>
      <c r="H27" s="7">
        <f t="shared" si="0"/>
        <v>0</v>
      </c>
      <c r="I27" s="17">
        <f t="shared" si="1"/>
        <v>0</v>
      </c>
    </row>
    <row r="28" spans="1:9" ht="25.5" x14ac:dyDescent="0.2">
      <c r="A28" s="27" t="s">
        <v>31</v>
      </c>
      <c r="B28" s="33" t="s">
        <v>84</v>
      </c>
      <c r="C28" s="20">
        <v>1200</v>
      </c>
      <c r="D28" s="31" t="s">
        <v>36</v>
      </c>
      <c r="E28" s="25"/>
      <c r="F28" s="9"/>
      <c r="G28" s="1"/>
      <c r="H28" s="7">
        <f t="shared" si="0"/>
        <v>0</v>
      </c>
      <c r="I28" s="17">
        <f t="shared" si="1"/>
        <v>0</v>
      </c>
    </row>
    <row r="29" spans="1:9" ht="25.5" x14ac:dyDescent="0.2">
      <c r="A29" s="27" t="s">
        <v>32</v>
      </c>
      <c r="B29" s="33" t="s">
        <v>85</v>
      </c>
      <c r="C29" s="20">
        <v>1800</v>
      </c>
      <c r="D29" s="31" t="s">
        <v>36</v>
      </c>
      <c r="E29" s="24"/>
      <c r="F29" s="9"/>
      <c r="G29" s="1"/>
      <c r="H29" s="7">
        <f t="shared" si="0"/>
        <v>0</v>
      </c>
      <c r="I29" s="17">
        <f t="shared" si="1"/>
        <v>0</v>
      </c>
    </row>
    <row r="30" spans="1:9" ht="25.5" x14ac:dyDescent="0.2">
      <c r="A30" s="27" t="s">
        <v>33</v>
      </c>
      <c r="B30" s="33" t="s">
        <v>86</v>
      </c>
      <c r="C30" s="20">
        <v>1200</v>
      </c>
      <c r="D30" s="31" t="s">
        <v>36</v>
      </c>
      <c r="E30" s="25"/>
      <c r="F30" s="9"/>
      <c r="G30" s="1"/>
      <c r="H30" s="8">
        <f t="shared" si="0"/>
        <v>0</v>
      </c>
      <c r="I30" s="17">
        <f t="shared" si="1"/>
        <v>0</v>
      </c>
    </row>
    <row r="31" spans="1:9" ht="16.899999999999999" customHeight="1" x14ac:dyDescent="0.2">
      <c r="A31" s="27" t="s">
        <v>34</v>
      </c>
      <c r="B31" s="21" t="s">
        <v>71</v>
      </c>
      <c r="C31" s="22">
        <v>600</v>
      </c>
      <c r="D31" s="31" t="s">
        <v>36</v>
      </c>
      <c r="E31" s="25"/>
      <c r="F31" s="9"/>
      <c r="G31" s="1"/>
      <c r="H31" s="8">
        <f t="shared" si="0"/>
        <v>0</v>
      </c>
      <c r="I31" s="17">
        <f t="shared" si="1"/>
        <v>0</v>
      </c>
    </row>
    <row r="32" spans="1:9" ht="25.5" x14ac:dyDescent="0.2">
      <c r="A32" s="27" t="s">
        <v>35</v>
      </c>
      <c r="B32" s="33" t="s">
        <v>99</v>
      </c>
      <c r="C32" s="22">
        <v>400</v>
      </c>
      <c r="D32" s="31" t="s">
        <v>36</v>
      </c>
      <c r="E32" s="25"/>
      <c r="F32" s="9"/>
      <c r="G32" s="1"/>
      <c r="H32" s="8">
        <f t="shared" si="0"/>
        <v>0</v>
      </c>
      <c r="I32" s="17">
        <f t="shared" si="1"/>
        <v>0</v>
      </c>
    </row>
    <row r="33" spans="1:9" ht="25.5" x14ac:dyDescent="0.2">
      <c r="A33" s="27" t="s">
        <v>37</v>
      </c>
      <c r="B33" s="33" t="s">
        <v>100</v>
      </c>
      <c r="C33" s="22">
        <v>800</v>
      </c>
      <c r="D33" s="31" t="s">
        <v>36</v>
      </c>
      <c r="E33" s="25"/>
      <c r="F33" s="9"/>
      <c r="G33" s="1"/>
      <c r="H33" s="8">
        <f t="shared" si="0"/>
        <v>0</v>
      </c>
      <c r="I33" s="17">
        <f t="shared" si="1"/>
        <v>0</v>
      </c>
    </row>
    <row r="34" spans="1:9" ht="25.5" x14ac:dyDescent="0.2">
      <c r="A34" s="27" t="s">
        <v>41</v>
      </c>
      <c r="B34" s="33" t="s">
        <v>101</v>
      </c>
      <c r="C34" s="22">
        <v>400</v>
      </c>
      <c r="D34" s="31" t="s">
        <v>36</v>
      </c>
      <c r="E34" s="25"/>
      <c r="F34" s="9"/>
      <c r="G34" s="1"/>
      <c r="H34" s="8">
        <f t="shared" si="0"/>
        <v>0</v>
      </c>
      <c r="I34" s="17">
        <f t="shared" si="1"/>
        <v>0</v>
      </c>
    </row>
    <row r="35" spans="1:9" ht="25.5" x14ac:dyDescent="0.2">
      <c r="A35" s="27" t="s">
        <v>42</v>
      </c>
      <c r="B35" s="33" t="s">
        <v>102</v>
      </c>
      <c r="C35" s="22">
        <v>600</v>
      </c>
      <c r="D35" s="31" t="s">
        <v>36</v>
      </c>
      <c r="E35" s="25"/>
      <c r="F35" s="9"/>
      <c r="G35" s="1"/>
      <c r="H35" s="8">
        <f t="shared" si="0"/>
        <v>0</v>
      </c>
      <c r="I35" s="17">
        <f t="shared" si="1"/>
        <v>0</v>
      </c>
    </row>
    <row r="36" spans="1:9" ht="16.899999999999999" customHeight="1" x14ac:dyDescent="0.2">
      <c r="A36" s="27" t="s">
        <v>43</v>
      </c>
      <c r="B36" s="21" t="s">
        <v>56</v>
      </c>
      <c r="C36" s="20">
        <v>1400</v>
      </c>
      <c r="D36" s="31" t="s">
        <v>36</v>
      </c>
      <c r="E36" s="25"/>
      <c r="F36" s="9"/>
      <c r="G36" s="1"/>
      <c r="H36" s="8">
        <f t="shared" si="0"/>
        <v>0</v>
      </c>
      <c r="I36" s="17">
        <f t="shared" si="1"/>
        <v>0</v>
      </c>
    </row>
    <row r="37" spans="1:9" ht="16.899999999999999" customHeight="1" x14ac:dyDescent="0.2">
      <c r="A37" s="27" t="s">
        <v>44</v>
      </c>
      <c r="B37" s="21" t="s">
        <v>87</v>
      </c>
      <c r="C37" s="22">
        <v>200</v>
      </c>
      <c r="D37" s="31" t="s">
        <v>36</v>
      </c>
      <c r="E37" s="25"/>
      <c r="F37" s="9"/>
      <c r="G37" s="1"/>
      <c r="H37" s="8">
        <f t="shared" si="0"/>
        <v>0</v>
      </c>
      <c r="I37" s="17">
        <f t="shared" si="1"/>
        <v>0</v>
      </c>
    </row>
    <row r="38" spans="1:9" ht="16.899999999999999" customHeight="1" x14ac:dyDescent="0.2">
      <c r="A38" s="27" t="s">
        <v>45</v>
      </c>
      <c r="B38" s="21" t="s">
        <v>88</v>
      </c>
      <c r="C38" s="22">
        <v>500</v>
      </c>
      <c r="D38" s="31" t="s">
        <v>36</v>
      </c>
      <c r="E38" s="25"/>
      <c r="F38" s="9"/>
      <c r="G38" s="1"/>
      <c r="H38" s="8">
        <f t="shared" si="0"/>
        <v>0</v>
      </c>
      <c r="I38" s="17">
        <f t="shared" si="1"/>
        <v>0</v>
      </c>
    </row>
    <row r="39" spans="1:9" ht="16.899999999999999" customHeight="1" x14ac:dyDescent="0.2">
      <c r="A39" s="27" t="s">
        <v>46</v>
      </c>
      <c r="B39" s="21" t="s">
        <v>89</v>
      </c>
      <c r="C39" s="22">
        <v>550</v>
      </c>
      <c r="D39" s="31" t="s">
        <v>36</v>
      </c>
      <c r="E39" s="25"/>
      <c r="F39" s="9"/>
      <c r="G39" s="1"/>
      <c r="H39" s="8">
        <f t="shared" si="0"/>
        <v>0</v>
      </c>
      <c r="I39" s="17">
        <f t="shared" si="1"/>
        <v>0</v>
      </c>
    </row>
    <row r="40" spans="1:9" ht="16.899999999999999" customHeight="1" x14ac:dyDescent="0.2">
      <c r="A40" s="27" t="s">
        <v>47</v>
      </c>
      <c r="B40" s="21" t="s">
        <v>90</v>
      </c>
      <c r="C40" s="22">
        <v>30</v>
      </c>
      <c r="D40" s="31" t="s">
        <v>36</v>
      </c>
      <c r="E40" s="25"/>
      <c r="F40" s="9"/>
      <c r="G40" s="1"/>
      <c r="H40" s="8">
        <f t="shared" si="0"/>
        <v>0</v>
      </c>
      <c r="I40" s="17">
        <f t="shared" si="1"/>
        <v>0</v>
      </c>
    </row>
    <row r="41" spans="1:9" ht="16.899999999999999" customHeight="1" x14ac:dyDescent="0.2">
      <c r="A41" s="27" t="s">
        <v>48</v>
      </c>
      <c r="B41" s="21" t="s">
        <v>91</v>
      </c>
      <c r="C41" s="22">
        <v>30</v>
      </c>
      <c r="D41" s="31" t="s">
        <v>36</v>
      </c>
      <c r="E41" s="25"/>
      <c r="F41" s="9"/>
      <c r="G41" s="1"/>
      <c r="H41" s="8">
        <f t="shared" si="0"/>
        <v>0</v>
      </c>
      <c r="I41" s="17">
        <f t="shared" si="1"/>
        <v>0</v>
      </c>
    </row>
    <row r="42" spans="1:9" ht="16.899999999999999" customHeight="1" x14ac:dyDescent="0.2">
      <c r="A42" s="27" t="s">
        <v>49</v>
      </c>
      <c r="B42" s="21" t="s">
        <v>92</v>
      </c>
      <c r="C42" s="20">
        <v>5500</v>
      </c>
      <c r="D42" s="31" t="s">
        <v>36</v>
      </c>
      <c r="E42" s="25"/>
      <c r="F42" s="9"/>
      <c r="G42" s="1"/>
      <c r="H42" s="8">
        <f t="shared" si="0"/>
        <v>0</v>
      </c>
      <c r="I42" s="17">
        <f t="shared" si="1"/>
        <v>0</v>
      </c>
    </row>
    <row r="43" spans="1:9" ht="16.899999999999999" customHeight="1" x14ac:dyDescent="0.2">
      <c r="A43" s="27" t="s">
        <v>50</v>
      </c>
      <c r="B43" s="21" t="s">
        <v>93</v>
      </c>
      <c r="C43" s="20">
        <v>1500</v>
      </c>
      <c r="D43" s="31" t="s">
        <v>36</v>
      </c>
      <c r="E43" s="25"/>
      <c r="F43" s="9"/>
      <c r="G43" s="1"/>
      <c r="H43" s="8">
        <f t="shared" si="0"/>
        <v>0</v>
      </c>
      <c r="I43" s="17">
        <f t="shared" si="1"/>
        <v>0</v>
      </c>
    </row>
    <row r="44" spans="1:9" ht="16.899999999999999" customHeight="1" x14ac:dyDescent="0.2">
      <c r="A44" s="27" t="s">
        <v>51</v>
      </c>
      <c r="B44" s="21" t="s">
        <v>94</v>
      </c>
      <c r="C44" s="20">
        <v>4500</v>
      </c>
      <c r="D44" s="31" t="s">
        <v>36</v>
      </c>
      <c r="E44" s="25"/>
      <c r="F44" s="9"/>
      <c r="G44" s="1"/>
      <c r="H44" s="8">
        <f t="shared" si="0"/>
        <v>0</v>
      </c>
      <c r="I44" s="17">
        <f t="shared" si="1"/>
        <v>0</v>
      </c>
    </row>
    <row r="45" spans="1:9" ht="16.899999999999999" customHeight="1" x14ac:dyDescent="0.2">
      <c r="A45" s="27" t="s">
        <v>52</v>
      </c>
      <c r="B45" s="21" t="s">
        <v>95</v>
      </c>
      <c r="C45" s="22">
        <v>600</v>
      </c>
      <c r="D45" s="31" t="s">
        <v>36</v>
      </c>
      <c r="E45" s="25"/>
      <c r="F45" s="9"/>
      <c r="G45" s="1"/>
      <c r="H45" s="8">
        <f t="shared" si="0"/>
        <v>0</v>
      </c>
      <c r="I45" s="17">
        <f t="shared" si="1"/>
        <v>0</v>
      </c>
    </row>
    <row r="46" spans="1:9" ht="16.899999999999999" customHeight="1" x14ac:dyDescent="0.2">
      <c r="A46" s="27" t="s">
        <v>53</v>
      </c>
      <c r="B46" s="21" t="s">
        <v>96</v>
      </c>
      <c r="C46" s="20">
        <v>4000</v>
      </c>
      <c r="D46" s="31" t="s">
        <v>36</v>
      </c>
      <c r="E46" s="25"/>
      <c r="F46" s="9"/>
      <c r="G46" s="1"/>
      <c r="H46" s="8">
        <f t="shared" si="0"/>
        <v>0</v>
      </c>
      <c r="I46" s="17">
        <f t="shared" si="1"/>
        <v>0</v>
      </c>
    </row>
    <row r="47" spans="1:9" ht="16.899999999999999" customHeight="1" x14ac:dyDescent="0.2">
      <c r="A47" s="27" t="s">
        <v>54</v>
      </c>
      <c r="B47" s="21" t="s">
        <v>97</v>
      </c>
      <c r="C47" s="20">
        <v>3000</v>
      </c>
      <c r="D47" s="31" t="s">
        <v>36</v>
      </c>
      <c r="E47" s="25"/>
      <c r="F47" s="9"/>
      <c r="G47" s="1"/>
      <c r="H47" s="8">
        <f t="shared" si="0"/>
        <v>0</v>
      </c>
      <c r="I47" s="17">
        <f t="shared" si="1"/>
        <v>0</v>
      </c>
    </row>
    <row r="48" spans="1:9" ht="16.899999999999999" customHeight="1" thickBot="1" x14ac:dyDescent="0.25">
      <c r="A48" s="27" t="s">
        <v>55</v>
      </c>
      <c r="B48" s="21" t="s">
        <v>98</v>
      </c>
      <c r="C48" s="22">
        <v>800</v>
      </c>
      <c r="D48" s="31" t="s">
        <v>36</v>
      </c>
      <c r="E48" s="25"/>
      <c r="F48" s="9"/>
      <c r="G48" s="1"/>
      <c r="H48" s="8">
        <f t="shared" si="0"/>
        <v>0</v>
      </c>
      <c r="I48" s="17">
        <f t="shared" si="1"/>
        <v>0</v>
      </c>
    </row>
    <row r="49" spans="1:9" ht="27.75" customHeight="1" thickBot="1" x14ac:dyDescent="0.25">
      <c r="A49" s="28"/>
      <c r="B49" s="39" t="s">
        <v>6</v>
      </c>
      <c r="C49" s="39"/>
      <c r="D49" s="39"/>
      <c r="E49" s="39"/>
      <c r="F49" s="39"/>
      <c r="G49" s="39"/>
      <c r="H49" s="29">
        <f>SUM(H5:H48)</f>
        <v>0</v>
      </c>
      <c r="I49" s="30">
        <f>SUM(I5:I48)</f>
        <v>0</v>
      </c>
    </row>
    <row r="50" spans="1:9" ht="16.899999999999999" customHeight="1" x14ac:dyDescent="0.2">
      <c r="B50" s="14"/>
      <c r="C50" s="15"/>
      <c r="D50" s="15"/>
      <c r="E50" s="15"/>
    </row>
    <row r="51" spans="1:9" ht="33" customHeight="1" x14ac:dyDescent="0.2">
      <c r="A51" s="2" t="s">
        <v>7</v>
      </c>
      <c r="B51" s="37" t="s">
        <v>103</v>
      </c>
      <c r="C51" s="38"/>
      <c r="D51" s="38"/>
      <c r="E51" s="38"/>
      <c r="F51" s="38"/>
      <c r="G51" s="38"/>
      <c r="H51" s="38"/>
      <c r="I51" s="38"/>
    </row>
    <row r="52" spans="1:9" ht="66.75" customHeight="1" x14ac:dyDescent="0.2">
      <c r="A52" s="2"/>
      <c r="B52" s="45" t="s">
        <v>59</v>
      </c>
      <c r="C52" s="38"/>
      <c r="D52" s="38"/>
      <c r="E52" s="38"/>
      <c r="F52" s="38"/>
      <c r="G52" s="38"/>
      <c r="H52" s="38"/>
      <c r="I52" s="38"/>
    </row>
    <row r="53" spans="1:9" ht="16.899999999999999" customHeight="1" x14ac:dyDescent="0.2">
      <c r="A53" s="3"/>
      <c r="B53" s="36"/>
      <c r="C53" s="34"/>
      <c r="D53" s="34"/>
      <c r="E53" s="34"/>
      <c r="F53" s="35"/>
      <c r="G53" s="35"/>
      <c r="H53" s="35"/>
      <c r="I53" s="35"/>
    </row>
    <row r="54" spans="1:9" ht="33" customHeight="1" x14ac:dyDescent="0.2">
      <c r="B54" s="37" t="s">
        <v>58</v>
      </c>
      <c r="C54" s="38"/>
      <c r="D54" s="38"/>
      <c r="E54" s="38"/>
      <c r="F54" s="38"/>
      <c r="G54" s="38"/>
      <c r="H54" s="38"/>
      <c r="I54" s="38"/>
    </row>
    <row r="55" spans="1:9" ht="16.899999999999999" customHeight="1" x14ac:dyDescent="0.2">
      <c r="B55" s="18"/>
      <c r="C55" s="18"/>
      <c r="D55" s="18"/>
      <c r="E55" s="18"/>
      <c r="F55" s="18"/>
    </row>
    <row r="56" spans="1:9" ht="16.899999999999999" customHeight="1" x14ac:dyDescent="0.2">
      <c r="B56" s="16"/>
      <c r="C56" s="16"/>
      <c r="D56" s="16"/>
      <c r="E56" s="16"/>
    </row>
    <row r="57" spans="1:9" ht="16.899999999999999" customHeight="1" x14ac:dyDescent="0.2">
      <c r="B57" s="16"/>
      <c r="C57" s="16"/>
      <c r="D57" s="16"/>
      <c r="E57" s="16"/>
    </row>
    <row r="58" spans="1:9" ht="16.899999999999999" customHeight="1" x14ac:dyDescent="0.2">
      <c r="B58" s="16"/>
      <c r="C58" s="16"/>
      <c r="D58" s="16"/>
      <c r="E58" s="16"/>
    </row>
  </sheetData>
  <mergeCells count="6">
    <mergeCell ref="B54:I54"/>
    <mergeCell ref="B49:G49"/>
    <mergeCell ref="A1:I1"/>
    <mergeCell ref="A2:I2"/>
    <mergeCell ref="B52:I52"/>
    <mergeCell ref="B51:I5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časť č.1 Mäso a mäsové výrobky</vt:lpstr>
      <vt:lpstr>'časť č.1 Mäso a mäsové výrobky'!_GoBack</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Veronika Somorovská</dc:creator>
  <cp:lastModifiedBy>Vratko Vlačuška</cp:lastModifiedBy>
  <cp:lastPrinted>2025-05-27T12:13:37Z</cp:lastPrinted>
  <dcterms:created xsi:type="dcterms:W3CDTF">2019-06-20T11:46:04Z</dcterms:created>
  <dcterms:modified xsi:type="dcterms:W3CDTF">2025-09-26T09:26:49Z</dcterms:modified>
</cp:coreProperties>
</file>