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265-2025 ŠZM na liečbu rán podtlakovou\03. Príprava\06. PTK\01. Odoslané\"/>
    </mc:Choice>
  </mc:AlternateContent>
  <bookViews>
    <workbookView xWindow="0" yWindow="0" windowWidth="28800" windowHeight="11400" tabRatio="727"/>
  </bookViews>
  <sheets>
    <sheet name="Sortiment" sheetId="35" r:id="rId1"/>
  </sheets>
  <definedNames>
    <definedName name="_xlnm.Print_Area" localSheetId="0">Sortiment!$A$1:$P$83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3" i="35" l="1"/>
  <c r="M73" i="35"/>
  <c r="K73" i="35"/>
  <c r="N72" i="35"/>
  <c r="M72" i="35"/>
  <c r="O72" i="35" s="1"/>
  <c r="K72" i="35"/>
  <c r="N71" i="35"/>
  <c r="M71" i="35"/>
  <c r="K71" i="35"/>
  <c r="O65" i="35"/>
  <c r="N65" i="35"/>
  <c r="M65" i="35"/>
  <c r="K65" i="35"/>
  <c r="O64" i="35"/>
  <c r="N64" i="35"/>
  <c r="M64" i="35"/>
  <c r="K64" i="35"/>
  <c r="O63" i="35"/>
  <c r="N63" i="35"/>
  <c r="M63" i="35"/>
  <c r="K63" i="35"/>
  <c r="O57" i="35"/>
  <c r="N57" i="35"/>
  <c r="M57" i="35"/>
  <c r="K57" i="35"/>
  <c r="O56" i="35"/>
  <c r="N56" i="35"/>
  <c r="M56" i="35"/>
  <c r="K56" i="35"/>
  <c r="O55" i="35"/>
  <c r="N55" i="35"/>
  <c r="M55" i="35"/>
  <c r="K55" i="35"/>
  <c r="O49" i="35"/>
  <c r="N49" i="35"/>
  <c r="M49" i="35"/>
  <c r="K49" i="35"/>
  <c r="O48" i="35"/>
  <c r="N48" i="35"/>
  <c r="M48" i="35"/>
  <c r="K48" i="35"/>
  <c r="O47" i="35"/>
  <c r="N47" i="35"/>
  <c r="M47" i="35"/>
  <c r="K47" i="35"/>
  <c r="O41" i="35"/>
  <c r="N41" i="35"/>
  <c r="M41" i="35"/>
  <c r="K41" i="35"/>
  <c r="O40" i="35"/>
  <c r="N40" i="35"/>
  <c r="M40" i="35"/>
  <c r="K40" i="35"/>
  <c r="O39" i="35"/>
  <c r="N39" i="35"/>
  <c r="M39" i="35"/>
  <c r="K39" i="35"/>
  <c r="O33" i="35"/>
  <c r="N33" i="35"/>
  <c r="M33" i="35"/>
  <c r="K33" i="35"/>
  <c r="O32" i="35"/>
  <c r="N32" i="35"/>
  <c r="M32" i="35"/>
  <c r="K32" i="35"/>
  <c r="O31" i="35"/>
  <c r="N31" i="35"/>
  <c r="M31" i="35"/>
  <c r="K31" i="35"/>
  <c r="O25" i="35"/>
  <c r="N25" i="35"/>
  <c r="M25" i="35"/>
  <c r="K25" i="35"/>
  <c r="O24" i="35"/>
  <c r="N24" i="35"/>
  <c r="M24" i="35"/>
  <c r="K24" i="35"/>
  <c r="O23" i="35"/>
  <c r="N23" i="35"/>
  <c r="M23" i="35"/>
  <c r="K23" i="35"/>
  <c r="N16" i="35"/>
  <c r="N17" i="35"/>
  <c r="N15" i="35"/>
  <c r="O71" i="35" l="1"/>
  <c r="O73" i="35"/>
  <c r="H9" i="35"/>
  <c r="I9" i="35" s="1"/>
  <c r="H8" i="35"/>
  <c r="I8" i="35" s="1"/>
  <c r="M17" i="35" l="1"/>
  <c r="O17" i="35" s="1"/>
  <c r="M16" i="35"/>
  <c r="O16" i="35" s="1"/>
  <c r="M15" i="35"/>
  <c r="K17" i="35"/>
  <c r="K16" i="35"/>
  <c r="K15" i="35"/>
  <c r="O15" i="35" l="1"/>
</calcChain>
</file>

<file path=xl/sharedStrings.xml><?xml version="1.0" encoding="utf-8"?>
<sst xmlns="http://schemas.openxmlformats.org/spreadsheetml/2006/main" count="354" uniqueCount="71">
  <si>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</si>
  <si>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</si>
  <si>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</si>
  <si>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</si>
  <si>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</si>
  <si>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</si>
  <si>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</si>
  <si>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</si>
  <si>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</si>
  <si>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</si>
  <si>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SORTIMENT PONÚKANÉHO TOVARU</t>
  </si>
  <si>
    <t>Por. č.</t>
  </si>
  <si>
    <t>Obchodný názov ponúkaného produktu</t>
  </si>
  <si>
    <t>Katalógové číslo</t>
  </si>
  <si>
    <t>bez DPH</t>
  </si>
  <si>
    <t>s DPH</t>
  </si>
  <si>
    <t>10.</t>
  </si>
  <si>
    <t>11.</t>
  </si>
  <si>
    <t>12.</t>
  </si>
  <si>
    <t>Jednotková cena za MJ v EUR</t>
  </si>
  <si>
    <t>13.</t>
  </si>
  <si>
    <t>Špeciálny zdravotnícky materiál na liečbu rán podtlakovou terapiou a prenájom odsávacích zariadení</t>
  </si>
  <si>
    <t>Názov položky</t>
  </si>
  <si>
    <t>Mer. jed.
(MJ)</t>
  </si>
  <si>
    <t>Sadzba DPH
v %</t>
  </si>
  <si>
    <t>Sortiment položky č. 1 - Krytie rany, veľkosť S</t>
  </si>
  <si>
    <t>Výrobca ponúkaného produktu</t>
  </si>
  <si>
    <t>ŠUKL</t>
  </si>
  <si>
    <t>Kategorizačný
kód</t>
  </si>
  <si>
    <t xml:space="preserve">Merná 
jednotka
(MJ)               </t>
  </si>
  <si>
    <t xml:space="preserve">Predpokladané množstvo MJ na obdobie 24 mes.  </t>
  </si>
  <si>
    <t>DPH v %</t>
  </si>
  <si>
    <t>14.</t>
  </si>
  <si>
    <t>15.</t>
  </si>
  <si>
    <t>Sortiment položky č. 2 - Krytie rany, veľkosť M</t>
  </si>
  <si>
    <t>Sortiment položky č. 3 - Krytie rany, veľkosť L</t>
  </si>
  <si>
    <t>Sortiment položky č. 4 - Biele penové krytie</t>
  </si>
  <si>
    <t>Sortiment položky č. 5 - Zberná nádoba s väčším objemom</t>
  </si>
  <si>
    <t>Sortiment položky č. 6 - Port (pelota) s hadičkou</t>
  </si>
  <si>
    <t>Sortiment položky č. 7 - Konektor v tvare "Y"</t>
  </si>
  <si>
    <t>DPH v EUR</t>
  </si>
  <si>
    <t xml:space="preserve">Jednotková základná nenavýšená cena za MJ v EUR </t>
  </si>
  <si>
    <t>Koeficient navýšenia cien na pokrytie nákladov dodávateľa na nájom a servis v EUR bez DPH</t>
  </si>
  <si>
    <t>Jednotková cena za MJ navýšená koeficientom</t>
  </si>
  <si>
    <t>CPV
kód</t>
  </si>
  <si>
    <t>16.</t>
  </si>
  <si>
    <t>Uchádzač je povinný produkt s najvyššou zmluvnou jednotkovou cenou bez DPH uvedený u každej položky viditeľne označíť žltým podfarbením celého riadku.</t>
  </si>
  <si>
    <r>
      <t>Ročná cena</t>
    </r>
    <r>
      <rPr>
        <sz val="11"/>
        <rFont val="Times New Roman"/>
        <family val="1"/>
        <charset val="238"/>
      </rPr>
      <t xml:space="preserve"> nájmu za obstarávané zariadenia v počte 10 ks</t>
    </r>
  </si>
  <si>
    <r>
      <t>Ročná cena</t>
    </r>
    <r>
      <rPr>
        <sz val="11"/>
        <rFont val="Times New Roman"/>
        <family val="1"/>
        <charset val="238"/>
      </rPr>
      <t xml:space="preserve"> servisu za obstarávané zariadenia v počte 10 ks</t>
    </r>
  </si>
  <si>
    <t>10</t>
  </si>
  <si>
    <t>Sortiment položky č. 8 - Prenájom odsávacích zariadení</t>
  </si>
  <si>
    <t>46</t>
  </si>
  <si>
    <t>342</t>
  </si>
  <si>
    <t>164</t>
  </si>
  <si>
    <t>66</t>
  </si>
  <si>
    <t>594</t>
  </si>
  <si>
    <t>18</t>
  </si>
  <si>
    <t>rok</t>
  </si>
  <si>
    <t>Cena bez DPH za MJ v EUR</t>
  </si>
  <si>
    <t>Cena s DPH za MJ v EUR</t>
  </si>
  <si>
    <t>V:</t>
  </si>
  <si>
    <t>Dňa:</t>
  </si>
  <si>
    <t>podpis:</t>
  </si>
  <si>
    <t>Dodávateľ:</t>
  </si>
  <si>
    <t>meno:</t>
  </si>
  <si>
    <t>Sídlo:</t>
  </si>
  <si>
    <t>pracovná pozícia:</t>
  </si>
  <si>
    <t>pečiatka:</t>
  </si>
  <si>
    <t>Poznámka:</t>
  </si>
  <si>
    <t>- povinné údaje vyplní uchádzač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</si>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</sst>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€&quot;;\-#,##0.00\ &quot;€&quot;"/>
    <numFmt numFmtId="164" formatCode="#,##0.0000\ &quot;€&quot;"/>
    <numFmt numFmtId="165" formatCode="#,##0.00\ _€"/>
    <numFmt numFmtId="166" formatCode="#,##0.00\ &quot;€&quot;"/>
    <numFmt numFmtId="167" formatCode="#,##0.00\ &quot;EUR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Calibri"/>
      <family val="2"/>
      <charset val="238"/>
    </font>
    <font>
      <sz val="14"/>
      <name val="Times New Roman"/>
      <family val="1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rgb="FFC00000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173">
    <xf numFmtId="0" fontId="0" fillId="0" borderId="0" xfId="0"/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3" applyFont="1" applyProtection="1">
      <protection locked="0"/>
    </xf>
    <xf numFmtId="0" fontId="7" fillId="0" borderId="0" xfId="3" applyFont="1" applyFill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3" fillId="0" borderId="0" xfId="5" applyFont="1" applyFill="1" applyAlignment="1" applyProtection="1">
      <alignment horizontal="left" vertical="center"/>
      <protection locked="0"/>
    </xf>
    <xf numFmtId="0" fontId="9" fillId="0" borderId="0" xfId="5" applyFont="1" applyFill="1" applyAlignment="1" applyProtection="1">
      <alignment wrapText="1"/>
      <protection locked="0"/>
    </xf>
    <xf numFmtId="0" fontId="8" fillId="2" borderId="11" xfId="5" applyFont="1" applyFill="1" applyBorder="1" applyAlignment="1" applyProtection="1">
      <alignment horizontal="center" vertical="top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166" fontId="1" fillId="0" borderId="7" xfId="0" applyNumberFormat="1" applyFont="1" applyBorder="1" applyAlignment="1" applyProtection="1">
      <alignment horizontal="right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166" fontId="1" fillId="0" borderId="8" xfId="0" applyNumberFormat="1" applyFont="1" applyBorder="1" applyAlignment="1" applyProtection="1">
      <alignment horizontal="right" vertical="center" wrapText="1"/>
      <protection locked="0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left" vertical="center" wrapText="1"/>
      <protection locked="0"/>
    </xf>
    <xf numFmtId="49" fontId="1" fillId="0" borderId="32" xfId="0" applyNumberFormat="1" applyFont="1" applyBorder="1" applyAlignment="1" applyProtection="1">
      <alignment horizontal="left" vertical="center" wrapText="1"/>
      <protection locked="0"/>
    </xf>
    <xf numFmtId="166" fontId="1" fillId="0" borderId="32" xfId="0" applyNumberFormat="1" applyFont="1" applyBorder="1" applyAlignment="1" applyProtection="1">
      <alignment horizontal="right" vertical="center" wrapText="1"/>
      <protection locked="0"/>
    </xf>
    <xf numFmtId="0" fontId="9" fillId="0" borderId="0" xfId="3" applyFont="1" applyBorder="1" applyAlignment="1" applyProtection="1">
      <alignment wrapText="1"/>
      <protection locked="0"/>
    </xf>
    <xf numFmtId="0" fontId="9" fillId="0" borderId="0" xfId="3" applyFont="1" applyAlignment="1" applyProtection="1">
      <alignment wrapText="1"/>
      <protection locked="0"/>
    </xf>
    <xf numFmtId="49" fontId="9" fillId="0" borderId="0" xfId="3" applyNumberFormat="1" applyFont="1" applyBorder="1" applyAlignment="1" applyProtection="1">
      <alignment horizontal="center" wrapText="1"/>
      <protection locked="0"/>
    </xf>
    <xf numFmtId="9" fontId="9" fillId="0" borderId="0" xfId="3" applyNumberFormat="1" applyFont="1" applyBorder="1" applyAlignment="1" applyProtection="1">
      <alignment horizontal="center" wrapText="1"/>
      <protection locked="0"/>
    </xf>
    <xf numFmtId="9" fontId="11" fillId="0" borderId="0" xfId="3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2" borderId="11" xfId="5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3" fillId="0" borderId="0" xfId="5" applyFont="1" applyFill="1" applyBorder="1" applyAlignment="1" applyProtection="1">
      <alignment vertical="center" wrapText="1"/>
      <protection locked="0"/>
    </xf>
    <xf numFmtId="0" fontId="13" fillId="0" borderId="0" xfId="5" applyFont="1" applyFill="1" applyBorder="1" applyAlignment="1" applyProtection="1">
      <alignment horizontal="right" vertical="center"/>
      <protection locked="0"/>
    </xf>
    <xf numFmtId="166" fontId="13" fillId="0" borderId="0" xfId="5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Fill="1" applyAlignment="1" applyProtection="1"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5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1" xfId="5" applyFont="1" applyFill="1" applyBorder="1" applyAlignment="1" applyProtection="1">
      <alignment horizontal="center" vertical="center" wrapText="1"/>
      <protection locked="0"/>
    </xf>
    <xf numFmtId="167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17" xfId="0" applyNumberFormat="1" applyFont="1" applyBorder="1" applyAlignment="1" applyProtection="1">
      <alignment vertical="center" wrapText="1"/>
      <protection locked="0"/>
    </xf>
    <xf numFmtId="166" fontId="1" fillId="0" borderId="18" xfId="0" applyNumberFormat="1" applyFont="1" applyFill="1" applyBorder="1" applyAlignment="1" applyProtection="1">
      <alignment vertical="center" wrapText="1"/>
      <protection locked="0"/>
    </xf>
    <xf numFmtId="0" fontId="9" fillId="0" borderId="0" xfId="5" applyFont="1" applyFill="1" applyBorder="1" applyAlignment="1" applyProtection="1">
      <alignment horizontal="left" vertical="center" wrapText="1"/>
      <protection locked="0"/>
    </xf>
    <xf numFmtId="167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1" fillId="0" borderId="0" xfId="0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0" fillId="2" borderId="39" xfId="0" applyFont="1" applyFill="1" applyBorder="1" applyAlignment="1" applyProtection="1">
      <alignment horizontal="center" vertical="top" wrapText="1"/>
      <protection locked="0"/>
    </xf>
    <xf numFmtId="0" fontId="10" fillId="2" borderId="40" xfId="0" applyFont="1" applyFill="1" applyBorder="1" applyAlignment="1" applyProtection="1">
      <alignment horizontal="center" vertical="top" wrapText="1"/>
      <protection locked="0"/>
    </xf>
    <xf numFmtId="0" fontId="10" fillId="2" borderId="41" xfId="0" applyFont="1" applyFill="1" applyBorder="1" applyAlignment="1" applyProtection="1">
      <alignment horizontal="center" vertical="top" wrapText="1"/>
      <protection locked="0"/>
    </xf>
    <xf numFmtId="0" fontId="10" fillId="2" borderId="9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164" fontId="9" fillId="0" borderId="0" xfId="0" applyNumberFormat="1" applyFont="1" applyBorder="1" applyAlignment="1" applyProtection="1">
      <alignment horizontal="right" vertical="center" wrapText="1"/>
      <protection locked="0"/>
    </xf>
    <xf numFmtId="49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7" fontId="11" fillId="0" borderId="0" xfId="3" applyNumberFormat="1" applyFont="1" applyBorder="1" applyAlignment="1" applyProtection="1">
      <alignment horizontal="right" vertical="center" wrapText="1"/>
      <protection locked="0"/>
    </xf>
    <xf numFmtId="49" fontId="10" fillId="0" borderId="0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left" vertical="center" wrapText="1"/>
      <protection locked="0"/>
    </xf>
    <xf numFmtId="165" fontId="10" fillId="0" borderId="0" xfId="0" applyNumberFormat="1" applyFont="1" applyBorder="1" applyAlignment="1" applyProtection="1">
      <alignment horizontal="right" vertical="center" wrapText="1"/>
      <protection locked="0"/>
    </xf>
    <xf numFmtId="9" fontId="10" fillId="0" borderId="0" xfId="0" applyNumberFormat="1" applyFont="1" applyBorder="1" applyAlignment="1" applyProtection="1">
      <alignment horizontal="center" vertical="center" wrapText="1"/>
      <protection locked="0"/>
    </xf>
    <xf numFmtId="3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9" fontId="19" fillId="3" borderId="51" xfId="0" applyNumberFormat="1" applyFont="1" applyFill="1" applyBorder="1" applyAlignment="1">
      <alignment horizontal="center" vertical="center" wrapText="1"/>
    </xf>
    <xf numFmtId="0" fontId="10" fillId="2" borderId="52" xfId="0" applyFont="1" applyFill="1" applyBorder="1" applyAlignment="1" applyProtection="1">
      <alignment horizontal="center" vertical="center" wrapText="1"/>
      <protection locked="0"/>
    </xf>
    <xf numFmtId="166" fontId="19" fillId="3" borderId="50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 applyAlignment="1" applyProtection="1">
      <alignment horizontal="right" vertical="center" wrapText="1"/>
      <protection locked="0"/>
    </xf>
    <xf numFmtId="9" fontId="20" fillId="0" borderId="29" xfId="0" applyNumberFormat="1" applyFont="1" applyBorder="1" applyAlignment="1" applyProtection="1">
      <alignment horizontal="center" vertical="center" wrapText="1"/>
      <protection locked="0"/>
    </xf>
    <xf numFmtId="166" fontId="19" fillId="0" borderId="53" xfId="0" applyNumberFormat="1" applyFont="1" applyBorder="1" applyAlignment="1" applyProtection="1">
      <alignment horizontal="right" vertical="center" wrapText="1"/>
      <protection locked="0"/>
    </xf>
    <xf numFmtId="166" fontId="20" fillId="0" borderId="34" xfId="0" applyNumberFormat="1" applyFont="1" applyBorder="1" applyAlignment="1" applyProtection="1">
      <alignment horizontal="right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9" fontId="9" fillId="0" borderId="0" xfId="0" applyNumberFormat="1" applyFont="1" applyBorder="1" applyAlignment="1" applyProtection="1">
      <alignment horizontal="right" vertical="center" wrapText="1"/>
      <protection locked="0"/>
    </xf>
    <xf numFmtId="9" fontId="20" fillId="0" borderId="35" xfId="0" applyNumberFormat="1" applyFont="1" applyBorder="1" applyAlignment="1" applyProtection="1">
      <alignment horizontal="center" vertical="center" wrapText="1"/>
      <protection locked="0"/>
    </xf>
    <xf numFmtId="166" fontId="19" fillId="0" borderId="54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166" fontId="19" fillId="0" borderId="0" xfId="0" applyNumberFormat="1" applyFont="1" applyAlignment="1">
      <alignment vertical="center" wrapText="1"/>
    </xf>
    <xf numFmtId="9" fontId="19" fillId="0" borderId="0" xfId="0" applyNumberFormat="1" applyFont="1" applyAlignment="1">
      <alignment horizontal="center" wrapText="1"/>
    </xf>
    <xf numFmtId="166" fontId="19" fillId="0" borderId="0" xfId="0" applyNumberFormat="1" applyFont="1" applyAlignment="1">
      <alignment wrapText="1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horizontal="right"/>
    </xf>
    <xf numFmtId="0" fontId="20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20" fillId="0" borderId="0" xfId="6" applyFont="1" applyAlignment="1" applyProtection="1">
      <alignment wrapText="1"/>
      <protection locked="0"/>
    </xf>
    <xf numFmtId="0" fontId="20" fillId="0" borderId="0" xfId="6" applyFont="1" applyAlignment="1" applyProtection="1">
      <alignment horizontal="center" vertical="top" wrapText="1"/>
      <protection locked="0"/>
    </xf>
    <xf numFmtId="0" fontId="20" fillId="0" borderId="0" xfId="6" applyFont="1" applyBorder="1" applyAlignment="1" applyProtection="1">
      <alignment horizontal="center" wrapText="1"/>
      <protection locked="0"/>
    </xf>
    <xf numFmtId="166" fontId="20" fillId="0" borderId="0" xfId="6" applyNumberFormat="1" applyFont="1" applyAlignment="1" applyProtection="1">
      <alignment wrapText="1"/>
      <protection locked="0"/>
    </xf>
    <xf numFmtId="0" fontId="21" fillId="2" borderId="4" xfId="0" applyFont="1" applyFill="1" applyBorder="1" applyAlignment="1" applyProtection="1">
      <alignment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/>
      <protection locked="0"/>
    </xf>
    <xf numFmtId="0" fontId="9" fillId="0" borderId="0" xfId="3" applyFont="1" applyAlignment="1" applyProtection="1">
      <alignment horizontal="center"/>
      <protection locked="0"/>
    </xf>
    <xf numFmtId="0" fontId="9" fillId="0" borderId="0" xfId="3" applyFont="1" applyFill="1" applyBorder="1" applyProtection="1">
      <protection locked="0"/>
    </xf>
    <xf numFmtId="166" fontId="9" fillId="0" borderId="0" xfId="3" applyNumberFormat="1" applyFont="1" applyAlignment="1" applyProtection="1">
      <alignment horizontal="right"/>
      <protection locked="0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49" fontId="1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3" borderId="22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8" fillId="2" borderId="22" xfId="0" applyFont="1" applyFill="1" applyBorder="1" applyAlignment="1" applyProtection="1">
      <alignment horizontal="center" vertical="top"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8" fillId="0" borderId="36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37" xfId="0" applyFont="1" applyBorder="1" applyAlignment="1" applyProtection="1">
      <alignment horizontal="center" vertical="top" wrapText="1"/>
      <protection locked="0"/>
    </xf>
    <xf numFmtId="0" fontId="8" fillId="0" borderId="38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2" borderId="11" xfId="5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 applyProtection="1">
      <alignment horizontal="center" vertical="top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5" applyFont="1" applyFill="1" applyBorder="1" applyAlignment="1" applyProtection="1">
      <alignment horizontal="center" vertical="center" wrapText="1"/>
      <protection locked="0"/>
    </xf>
    <xf numFmtId="0" fontId="10" fillId="2" borderId="11" xfId="5" applyFont="1" applyFill="1" applyBorder="1" applyAlignment="1" applyProtection="1">
      <alignment horizontal="center" vertical="center"/>
      <protection locked="0"/>
    </xf>
    <xf numFmtId="0" fontId="3" fillId="0" borderId="11" xfId="5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0" fontId="20" fillId="0" borderId="0" xfId="0" applyNumberFormat="1" applyFont="1" applyBorder="1" applyAlignment="1">
      <alignment horizontal="left" vertical="center" wrapText="1"/>
    </xf>
    <xf numFmtId="0" fontId="20" fillId="0" borderId="0" xfId="6" applyFont="1" applyAlignment="1">
      <alignment horizontal="center" vertical="center" wrapText="1"/>
    </xf>
    <xf numFmtId="14" fontId="20" fillId="0" borderId="0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22" fillId="0" borderId="0" xfId="0" applyNumberFormat="1" applyFont="1" applyBorder="1" applyAlignment="1">
      <alignment horizontal="left" vertical="center" wrapText="1"/>
    </xf>
    <xf numFmtId="0" fontId="22" fillId="0" borderId="55" xfId="0" applyNumberFormat="1" applyFont="1" applyBorder="1" applyAlignment="1">
      <alignment horizontal="left" vertical="center" wrapText="1"/>
    </xf>
  </cellXfs>
  <cellStyles count="7">
    <cellStyle name="Normálna" xfId="0" builtinId="0"/>
    <cellStyle name="Normálna 2" xfId="2"/>
    <cellStyle name="Normálna 2 2" xfId="3"/>
    <cellStyle name="Normálna 2 6" xfId="4"/>
    <cellStyle name="Normálna 5" xfId="5"/>
    <cellStyle name="normálne 2 2" xfId="1"/>
    <cellStyle name="Normálne 4" xfId="6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T83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5.7109375" style="99" customWidth="1"/>
    <col min="2" max="3" width="25.7109375" style="99" customWidth="1"/>
    <col min="4" max="8" width="12.7109375" style="99" customWidth="1"/>
    <col min="9" max="9" width="10.7109375" style="99" customWidth="1"/>
    <col min="10" max="10" width="12.7109375" style="99" customWidth="1"/>
    <col min="11" max="11" width="10.5703125" style="99" customWidth="1"/>
    <col min="12" max="12" width="12.7109375" style="99" customWidth="1"/>
    <col min="13" max="13" width="11" style="99" customWidth="1"/>
    <col min="14" max="14" width="13" style="100" customWidth="1"/>
    <col min="15" max="15" width="13.7109375" style="100" customWidth="1"/>
    <col min="16" max="16" width="13.28515625" style="100" customWidth="1"/>
    <col min="17" max="72" width="9.140625" style="100"/>
    <col min="73" max="16384" width="9.140625" style="99"/>
  </cols>
  <sheetData>
    <row r="1" spans="1:72" s="39" customFormat="1" ht="15" customHeight="1" x14ac:dyDescent="0.25">
      <c r="A1" s="156" t="s">
        <v>0</v>
      </c>
      <c r="B1" s="156"/>
      <c r="C1" s="36"/>
      <c r="D1" s="36"/>
      <c r="E1" s="36"/>
      <c r="F1" s="37"/>
      <c r="G1" s="37"/>
      <c r="H1" s="37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</row>
    <row r="2" spans="1:72" s="2" customFormat="1" ht="24.95" customHeight="1" x14ac:dyDescent="0.2">
      <c r="A2" s="157" t="s">
        <v>21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40"/>
      <c r="O2" s="40"/>
      <c r="P2" s="40"/>
      <c r="Q2" s="40"/>
      <c r="R2" s="40"/>
      <c r="S2" s="40"/>
    </row>
    <row r="3" spans="1:72" s="37" customFormat="1" ht="13.5" customHeight="1" x14ac:dyDescent="0.25">
      <c r="A3" s="158"/>
      <c r="B3" s="158"/>
      <c r="C3" s="158"/>
      <c r="D3" s="158"/>
      <c r="E3" s="158"/>
      <c r="F3" s="158"/>
      <c r="G3" s="41"/>
      <c r="H3" s="41"/>
      <c r="I3" s="41"/>
    </row>
    <row r="4" spans="1:72" s="4" customFormat="1" ht="25.5" customHeight="1" x14ac:dyDescent="0.25">
      <c r="A4" s="143" t="s">
        <v>10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s="45" customFormat="1" ht="33" customHeight="1" x14ac:dyDescent="0.25">
      <c r="A5" s="5"/>
      <c r="B5" s="6"/>
      <c r="C5" s="6"/>
      <c r="D5" s="42"/>
      <c r="E5" s="42"/>
      <c r="F5" s="43"/>
      <c r="G5" s="43"/>
      <c r="H5" s="42"/>
      <c r="I5" s="43"/>
      <c r="J5" s="44"/>
      <c r="K5" s="6"/>
      <c r="L5" s="6"/>
      <c r="M5" s="6"/>
    </row>
    <row r="6" spans="1:72" s="45" customFormat="1" ht="88.5" customHeight="1" x14ac:dyDescent="0.25">
      <c r="A6" s="7" t="s">
        <v>11</v>
      </c>
      <c r="B6" s="159" t="s">
        <v>22</v>
      </c>
      <c r="C6" s="159"/>
      <c r="D6" s="159"/>
      <c r="E6" s="46" t="s">
        <v>23</v>
      </c>
      <c r="F6" s="47" t="s">
        <v>58</v>
      </c>
      <c r="G6" s="48" t="s">
        <v>24</v>
      </c>
      <c r="H6" s="48" t="s">
        <v>40</v>
      </c>
      <c r="I6" s="49" t="s">
        <v>59</v>
      </c>
      <c r="J6" s="44"/>
      <c r="K6" s="6"/>
      <c r="L6" s="50"/>
      <c r="M6" s="160"/>
      <c r="N6" s="163"/>
      <c r="O6" s="51"/>
      <c r="P6" s="51"/>
      <c r="Q6" s="51"/>
      <c r="R6" s="51"/>
    </row>
    <row r="7" spans="1:72" s="45" customFormat="1" ht="14.1" customHeight="1" x14ac:dyDescent="0.25">
      <c r="A7" s="35" t="s">
        <v>1</v>
      </c>
      <c r="B7" s="164" t="s">
        <v>2</v>
      </c>
      <c r="C7" s="164"/>
      <c r="D7" s="164"/>
      <c r="E7" s="52" t="s">
        <v>3</v>
      </c>
      <c r="F7" s="53" t="s">
        <v>4</v>
      </c>
      <c r="G7" s="14" t="s">
        <v>5</v>
      </c>
      <c r="H7" s="14" t="s">
        <v>6</v>
      </c>
      <c r="I7" s="102" t="s">
        <v>7</v>
      </c>
      <c r="J7" s="44"/>
      <c r="K7" s="6"/>
      <c r="L7" s="50"/>
      <c r="M7" s="160"/>
      <c r="N7" s="163"/>
      <c r="O7" s="54"/>
      <c r="P7" s="54"/>
      <c r="Q7" s="54"/>
      <c r="R7" s="54"/>
    </row>
    <row r="8" spans="1:72" s="45" customFormat="1" ht="24.95" customHeight="1" x14ac:dyDescent="0.25">
      <c r="A8" s="55" t="s">
        <v>1</v>
      </c>
      <c r="B8" s="165" t="s">
        <v>47</v>
      </c>
      <c r="C8" s="165"/>
      <c r="D8" s="165"/>
      <c r="E8" s="56" t="s">
        <v>57</v>
      </c>
      <c r="F8" s="103"/>
      <c r="G8" s="101"/>
      <c r="H8" s="57">
        <f t="shared" ref="H8:H9" si="0">F8*G8</f>
        <v>0</v>
      </c>
      <c r="I8" s="58">
        <f t="shared" ref="I8:I9" si="1">F8+H8</f>
        <v>0</v>
      </c>
      <c r="J8" s="44"/>
      <c r="K8" s="6"/>
      <c r="L8" s="50"/>
      <c r="M8" s="59"/>
      <c r="N8" s="59"/>
      <c r="O8" s="60"/>
      <c r="P8" s="61"/>
      <c r="Q8" s="62"/>
      <c r="R8" s="62"/>
    </row>
    <row r="9" spans="1:72" s="45" customFormat="1" ht="24.95" customHeight="1" x14ac:dyDescent="0.25">
      <c r="A9" s="55" t="s">
        <v>2</v>
      </c>
      <c r="B9" s="165" t="s">
        <v>48</v>
      </c>
      <c r="C9" s="165"/>
      <c r="D9" s="165"/>
      <c r="E9" s="56" t="s">
        <v>57</v>
      </c>
      <c r="F9" s="103"/>
      <c r="G9" s="101"/>
      <c r="H9" s="57">
        <f t="shared" si="0"/>
        <v>0</v>
      </c>
      <c r="I9" s="58">
        <f t="shared" si="1"/>
        <v>0</v>
      </c>
      <c r="J9" s="44"/>
      <c r="K9" s="6"/>
      <c r="L9" s="50"/>
      <c r="M9" s="59"/>
      <c r="N9" s="59"/>
      <c r="O9" s="60"/>
      <c r="P9" s="61"/>
      <c r="Q9" s="62"/>
      <c r="R9" s="62"/>
    </row>
    <row r="10" spans="1:72" s="63" customFormat="1" ht="21.75" customHeight="1" x14ac:dyDescent="0.25"/>
    <row r="11" spans="1:72" s="64" customFormat="1" ht="29.25" customHeight="1" x14ac:dyDescent="0.25">
      <c r="A11" s="145" t="s">
        <v>25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34"/>
      <c r="M11" s="34"/>
      <c r="N11" s="34"/>
      <c r="O11" s="34"/>
      <c r="P11" s="34"/>
    </row>
    <row r="12" spans="1:72" s="66" customFormat="1" ht="60.75" customHeight="1" x14ac:dyDescent="0.25">
      <c r="A12" s="146" t="s">
        <v>11</v>
      </c>
      <c r="B12" s="146" t="s">
        <v>12</v>
      </c>
      <c r="C12" s="146" t="s">
        <v>26</v>
      </c>
      <c r="D12" s="146" t="s">
        <v>13</v>
      </c>
      <c r="E12" s="154" t="s">
        <v>44</v>
      </c>
      <c r="F12" s="152" t="s">
        <v>27</v>
      </c>
      <c r="G12" s="146" t="s">
        <v>28</v>
      </c>
      <c r="H12" s="146" t="s">
        <v>29</v>
      </c>
      <c r="I12" s="136" t="s">
        <v>41</v>
      </c>
      <c r="J12" s="137"/>
      <c r="K12" s="137"/>
      <c r="L12" s="148" t="s">
        <v>42</v>
      </c>
      <c r="M12" s="136" t="s">
        <v>43</v>
      </c>
      <c r="N12" s="137"/>
      <c r="O12" s="137"/>
      <c r="P12" s="138" t="s">
        <v>30</v>
      </c>
      <c r="Q12" s="161"/>
      <c r="R12" s="65"/>
    </row>
    <row r="13" spans="1:72" s="66" customFormat="1" ht="28.5" customHeight="1" x14ac:dyDescent="0.25">
      <c r="A13" s="147"/>
      <c r="B13" s="147"/>
      <c r="C13" s="147"/>
      <c r="D13" s="147"/>
      <c r="E13" s="155"/>
      <c r="F13" s="153"/>
      <c r="G13" s="147"/>
      <c r="H13" s="147"/>
      <c r="I13" s="8" t="s">
        <v>14</v>
      </c>
      <c r="J13" s="9" t="s">
        <v>31</v>
      </c>
      <c r="K13" s="10" t="s">
        <v>15</v>
      </c>
      <c r="L13" s="149"/>
      <c r="M13" s="8" t="s">
        <v>14</v>
      </c>
      <c r="N13" s="9" t="s">
        <v>31</v>
      </c>
      <c r="O13" s="10" t="s">
        <v>15</v>
      </c>
      <c r="P13" s="139"/>
      <c r="Q13" s="161"/>
      <c r="R13" s="65"/>
    </row>
    <row r="14" spans="1:72" s="74" customFormat="1" ht="14.1" customHeight="1" x14ac:dyDescent="0.25">
      <c r="A14" s="11" t="s">
        <v>1</v>
      </c>
      <c r="B14" s="12" t="s">
        <v>2</v>
      </c>
      <c r="C14" s="12" t="s">
        <v>3</v>
      </c>
      <c r="D14" s="67" t="s">
        <v>4</v>
      </c>
      <c r="E14" s="68" t="s">
        <v>5</v>
      </c>
      <c r="F14" s="69" t="s">
        <v>6</v>
      </c>
      <c r="G14" s="13" t="s">
        <v>7</v>
      </c>
      <c r="H14" s="14" t="s">
        <v>8</v>
      </c>
      <c r="I14" s="108" t="s">
        <v>9</v>
      </c>
      <c r="J14" s="109" t="s">
        <v>16</v>
      </c>
      <c r="K14" s="110" t="s">
        <v>17</v>
      </c>
      <c r="L14" s="15" t="s">
        <v>18</v>
      </c>
      <c r="M14" s="108" t="s">
        <v>20</v>
      </c>
      <c r="N14" s="109" t="s">
        <v>32</v>
      </c>
      <c r="O14" s="110" t="s">
        <v>33</v>
      </c>
      <c r="P14" s="70" t="s">
        <v>45</v>
      </c>
      <c r="Q14" s="71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</row>
    <row r="15" spans="1:72" s="79" customFormat="1" ht="24.95" customHeight="1" x14ac:dyDescent="0.25">
      <c r="A15" s="16" t="s">
        <v>1</v>
      </c>
      <c r="B15" s="17"/>
      <c r="C15" s="18"/>
      <c r="D15" s="75"/>
      <c r="E15" s="76"/>
      <c r="F15" s="77"/>
      <c r="G15" s="19"/>
      <c r="H15" s="19" t="s">
        <v>70</v>
      </c>
      <c r="I15" s="104"/>
      <c r="J15" s="105"/>
      <c r="K15" s="106">
        <f>I15+(I15*J15)</f>
        <v>0</v>
      </c>
      <c r="L15" s="20"/>
      <c r="M15" s="104">
        <f>I15+L15</f>
        <v>0</v>
      </c>
      <c r="N15" s="105">
        <f>J15</f>
        <v>0</v>
      </c>
      <c r="O15" s="106">
        <f>M15+(M15*N15)</f>
        <v>0</v>
      </c>
      <c r="P15" s="140" t="s">
        <v>51</v>
      </c>
      <c r="Q15" s="162"/>
      <c r="R15" s="78"/>
    </row>
    <row r="16" spans="1:72" s="79" customFormat="1" ht="24.95" customHeight="1" x14ac:dyDescent="0.25">
      <c r="A16" s="21" t="s">
        <v>2</v>
      </c>
      <c r="B16" s="22"/>
      <c r="C16" s="23"/>
      <c r="D16" s="80"/>
      <c r="E16" s="81"/>
      <c r="F16" s="82"/>
      <c r="G16" s="21"/>
      <c r="H16" s="16"/>
      <c r="I16" s="104"/>
      <c r="J16" s="105"/>
      <c r="K16" s="106">
        <f t="shared" ref="K16:K17" si="2">I16+(I16*J16)</f>
        <v>0</v>
      </c>
      <c r="L16" s="24"/>
      <c r="M16" s="104">
        <f>I16+L16</f>
        <v>0</v>
      </c>
      <c r="N16" s="105">
        <f t="shared" ref="N16:N17" si="3">J16</f>
        <v>0</v>
      </c>
      <c r="O16" s="106">
        <f t="shared" ref="O16:O17" si="4">M16+(M16*N16)</f>
        <v>0</v>
      </c>
      <c r="P16" s="141"/>
      <c r="Q16" s="162"/>
      <c r="R16" s="78"/>
    </row>
    <row r="17" spans="1:62" s="79" customFormat="1" ht="24.95" customHeight="1" x14ac:dyDescent="0.25">
      <c r="A17" s="25" t="s">
        <v>3</v>
      </c>
      <c r="B17" s="26"/>
      <c r="C17" s="27"/>
      <c r="D17" s="83"/>
      <c r="E17" s="84"/>
      <c r="F17" s="85"/>
      <c r="G17" s="25"/>
      <c r="H17" s="25"/>
      <c r="I17" s="107"/>
      <c r="J17" s="112"/>
      <c r="K17" s="113">
        <f t="shared" si="2"/>
        <v>0</v>
      </c>
      <c r="L17" s="28"/>
      <c r="M17" s="107">
        <f>I17+L17</f>
        <v>0</v>
      </c>
      <c r="N17" s="112">
        <f t="shared" si="3"/>
        <v>0</v>
      </c>
      <c r="O17" s="113">
        <f t="shared" si="4"/>
        <v>0</v>
      </c>
      <c r="P17" s="142"/>
      <c r="Q17" s="162"/>
      <c r="R17" s="78"/>
    </row>
    <row r="18" spans="1:62" s="79" customFormat="1" ht="14.25" customHeight="1" x14ac:dyDescent="0.25">
      <c r="A18" s="86"/>
      <c r="B18" s="87"/>
      <c r="C18" s="87"/>
      <c r="D18" s="86"/>
      <c r="E18" s="86"/>
      <c r="F18" s="86"/>
      <c r="G18" s="86"/>
      <c r="H18" s="88"/>
      <c r="I18" s="111"/>
      <c r="J18" s="88"/>
      <c r="K18" s="89"/>
      <c r="L18" s="90"/>
      <c r="M18" s="90"/>
      <c r="N18" s="91"/>
      <c r="O18" s="91"/>
      <c r="P18" s="91"/>
    </row>
    <row r="19" spans="1:62" s="64" customFormat="1" ht="29.25" customHeight="1" x14ac:dyDescent="0.25">
      <c r="A19" s="145" t="s">
        <v>34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4"/>
      <c r="N19" s="34"/>
      <c r="O19" s="34"/>
      <c r="P19" s="34"/>
    </row>
    <row r="20" spans="1:62" s="66" customFormat="1" ht="66.75" customHeight="1" x14ac:dyDescent="0.25">
      <c r="A20" s="146" t="s">
        <v>11</v>
      </c>
      <c r="B20" s="146" t="s">
        <v>12</v>
      </c>
      <c r="C20" s="146" t="s">
        <v>26</v>
      </c>
      <c r="D20" s="146" t="s">
        <v>13</v>
      </c>
      <c r="E20" s="154" t="s">
        <v>44</v>
      </c>
      <c r="F20" s="152" t="s">
        <v>27</v>
      </c>
      <c r="G20" s="146" t="s">
        <v>28</v>
      </c>
      <c r="H20" s="146" t="s">
        <v>29</v>
      </c>
      <c r="I20" s="136" t="s">
        <v>41</v>
      </c>
      <c r="J20" s="137"/>
      <c r="K20" s="137"/>
      <c r="L20" s="148" t="s">
        <v>42</v>
      </c>
      <c r="M20" s="136" t="s">
        <v>43</v>
      </c>
      <c r="N20" s="137"/>
      <c r="O20" s="137"/>
      <c r="P20" s="138" t="s">
        <v>30</v>
      </c>
    </row>
    <row r="21" spans="1:62" s="66" customFormat="1" ht="22.5" customHeight="1" x14ac:dyDescent="0.25">
      <c r="A21" s="147"/>
      <c r="B21" s="147"/>
      <c r="C21" s="147"/>
      <c r="D21" s="147"/>
      <c r="E21" s="155"/>
      <c r="F21" s="153"/>
      <c r="G21" s="147"/>
      <c r="H21" s="147"/>
      <c r="I21" s="8" t="s">
        <v>14</v>
      </c>
      <c r="J21" s="9" t="s">
        <v>31</v>
      </c>
      <c r="K21" s="10" t="s">
        <v>15</v>
      </c>
      <c r="L21" s="149"/>
      <c r="M21" s="8" t="s">
        <v>14</v>
      </c>
      <c r="N21" s="9" t="s">
        <v>31</v>
      </c>
      <c r="O21" s="10" t="s">
        <v>15</v>
      </c>
      <c r="P21" s="139"/>
    </row>
    <row r="22" spans="1:62" s="74" customFormat="1" ht="14.1" customHeight="1" x14ac:dyDescent="0.25">
      <c r="A22" s="11" t="s">
        <v>1</v>
      </c>
      <c r="B22" s="12" t="s">
        <v>2</v>
      </c>
      <c r="C22" s="12" t="s">
        <v>3</v>
      </c>
      <c r="D22" s="67" t="s">
        <v>4</v>
      </c>
      <c r="E22" s="68" t="s">
        <v>5</v>
      </c>
      <c r="F22" s="69" t="s">
        <v>6</v>
      </c>
      <c r="G22" s="13" t="s">
        <v>7</v>
      </c>
      <c r="H22" s="14" t="s">
        <v>8</v>
      </c>
      <c r="I22" s="108" t="s">
        <v>9</v>
      </c>
      <c r="J22" s="109" t="s">
        <v>16</v>
      </c>
      <c r="K22" s="110" t="s">
        <v>17</v>
      </c>
      <c r="L22" s="15" t="s">
        <v>18</v>
      </c>
      <c r="M22" s="108" t="s">
        <v>20</v>
      </c>
      <c r="N22" s="109" t="s">
        <v>32</v>
      </c>
      <c r="O22" s="110" t="s">
        <v>33</v>
      </c>
      <c r="P22" s="70" t="s">
        <v>45</v>
      </c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</row>
    <row r="23" spans="1:62" s="79" customFormat="1" ht="24.95" customHeight="1" x14ac:dyDescent="0.25">
      <c r="A23" s="16" t="s">
        <v>1</v>
      </c>
      <c r="B23" s="17"/>
      <c r="C23" s="18"/>
      <c r="D23" s="75"/>
      <c r="E23" s="76"/>
      <c r="F23" s="77"/>
      <c r="G23" s="19"/>
      <c r="H23" s="19" t="s">
        <v>70</v>
      </c>
      <c r="I23" s="104"/>
      <c r="J23" s="105"/>
      <c r="K23" s="106">
        <f>I23+(I23*J23)</f>
        <v>0</v>
      </c>
      <c r="L23" s="20"/>
      <c r="M23" s="104">
        <f>I23+L23</f>
        <v>0</v>
      </c>
      <c r="N23" s="105">
        <f>J23</f>
        <v>0</v>
      </c>
      <c r="O23" s="106">
        <f>M23+(M23*N23)</f>
        <v>0</v>
      </c>
      <c r="P23" s="140" t="s">
        <v>52</v>
      </c>
    </row>
    <row r="24" spans="1:62" s="79" customFormat="1" ht="24.95" customHeight="1" x14ac:dyDescent="0.25">
      <c r="A24" s="21" t="s">
        <v>2</v>
      </c>
      <c r="B24" s="22"/>
      <c r="C24" s="23"/>
      <c r="D24" s="80"/>
      <c r="E24" s="81"/>
      <c r="F24" s="82"/>
      <c r="G24" s="21"/>
      <c r="H24" s="16"/>
      <c r="I24" s="104"/>
      <c r="J24" s="105"/>
      <c r="K24" s="106">
        <f t="shared" ref="K24:K25" si="5">I24+(I24*J24)</f>
        <v>0</v>
      </c>
      <c r="L24" s="24"/>
      <c r="M24" s="104">
        <f>I24+L24</f>
        <v>0</v>
      </c>
      <c r="N24" s="105">
        <f t="shared" ref="N24:N25" si="6">J24</f>
        <v>0</v>
      </c>
      <c r="O24" s="106">
        <f t="shared" ref="O24:O25" si="7">M24+(M24*N24)</f>
        <v>0</v>
      </c>
      <c r="P24" s="141"/>
    </row>
    <row r="25" spans="1:62" s="79" customFormat="1" ht="24.95" customHeight="1" x14ac:dyDescent="0.25">
      <c r="A25" s="25" t="s">
        <v>3</v>
      </c>
      <c r="B25" s="26"/>
      <c r="C25" s="27"/>
      <c r="D25" s="83"/>
      <c r="E25" s="84"/>
      <c r="F25" s="85"/>
      <c r="G25" s="25"/>
      <c r="H25" s="25"/>
      <c r="I25" s="107"/>
      <c r="J25" s="112"/>
      <c r="K25" s="113">
        <f t="shared" si="5"/>
        <v>0</v>
      </c>
      <c r="L25" s="28"/>
      <c r="M25" s="107">
        <f>I25+L25</f>
        <v>0</v>
      </c>
      <c r="N25" s="112">
        <f t="shared" si="6"/>
        <v>0</v>
      </c>
      <c r="O25" s="113">
        <f t="shared" si="7"/>
        <v>0</v>
      </c>
      <c r="P25" s="142"/>
    </row>
    <row r="26" spans="1:62" s="2" customFormat="1" ht="15.75" customHeight="1" x14ac:dyDescent="0.2">
      <c r="A26" s="29"/>
      <c r="B26" s="29"/>
      <c r="C26" s="30"/>
      <c r="D26" s="31"/>
      <c r="E26" s="31"/>
      <c r="G26" s="32"/>
      <c r="H26" s="32"/>
      <c r="I26" s="32"/>
      <c r="J26" s="32"/>
      <c r="K26" s="33"/>
      <c r="L26" s="33"/>
      <c r="M26" s="33"/>
      <c r="N26" s="33"/>
    </row>
    <row r="27" spans="1:62" s="64" customFormat="1" ht="29.25" customHeight="1" x14ac:dyDescent="0.25">
      <c r="A27" s="145" t="s">
        <v>35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34"/>
      <c r="N27" s="34"/>
      <c r="O27" s="34"/>
      <c r="P27" s="34"/>
    </row>
    <row r="28" spans="1:62" s="66" customFormat="1" ht="70.5" customHeight="1" x14ac:dyDescent="0.25">
      <c r="A28" s="146" t="s">
        <v>11</v>
      </c>
      <c r="B28" s="146" t="s">
        <v>12</v>
      </c>
      <c r="C28" s="146" t="s">
        <v>26</v>
      </c>
      <c r="D28" s="146" t="s">
        <v>13</v>
      </c>
      <c r="E28" s="154" t="s">
        <v>44</v>
      </c>
      <c r="F28" s="152" t="s">
        <v>27</v>
      </c>
      <c r="G28" s="146" t="s">
        <v>28</v>
      </c>
      <c r="H28" s="146" t="s">
        <v>29</v>
      </c>
      <c r="I28" s="136" t="s">
        <v>19</v>
      </c>
      <c r="J28" s="137"/>
      <c r="K28" s="137"/>
      <c r="L28" s="148" t="s">
        <v>42</v>
      </c>
      <c r="M28" s="136" t="s">
        <v>43</v>
      </c>
      <c r="N28" s="137"/>
      <c r="O28" s="137"/>
      <c r="P28" s="138" t="s">
        <v>30</v>
      </c>
    </row>
    <row r="29" spans="1:62" s="66" customFormat="1" ht="22.5" customHeight="1" x14ac:dyDescent="0.25">
      <c r="A29" s="147"/>
      <c r="B29" s="147"/>
      <c r="C29" s="147"/>
      <c r="D29" s="147"/>
      <c r="E29" s="155"/>
      <c r="F29" s="153"/>
      <c r="G29" s="147"/>
      <c r="H29" s="147"/>
      <c r="I29" s="8" t="s">
        <v>14</v>
      </c>
      <c r="J29" s="9" t="s">
        <v>31</v>
      </c>
      <c r="K29" s="10" t="s">
        <v>15</v>
      </c>
      <c r="L29" s="149"/>
      <c r="M29" s="8" t="s">
        <v>14</v>
      </c>
      <c r="N29" s="9" t="s">
        <v>31</v>
      </c>
      <c r="O29" s="10" t="s">
        <v>15</v>
      </c>
      <c r="P29" s="139"/>
    </row>
    <row r="30" spans="1:62" s="74" customFormat="1" ht="14.1" customHeight="1" x14ac:dyDescent="0.25">
      <c r="A30" s="11" t="s">
        <v>1</v>
      </c>
      <c r="B30" s="12" t="s">
        <v>2</v>
      </c>
      <c r="C30" s="12" t="s">
        <v>3</v>
      </c>
      <c r="D30" s="67" t="s">
        <v>4</v>
      </c>
      <c r="E30" s="68" t="s">
        <v>5</v>
      </c>
      <c r="F30" s="69" t="s">
        <v>6</v>
      </c>
      <c r="G30" s="13" t="s">
        <v>7</v>
      </c>
      <c r="H30" s="14" t="s">
        <v>8</v>
      </c>
      <c r="I30" s="108" t="s">
        <v>9</v>
      </c>
      <c r="J30" s="109" t="s">
        <v>16</v>
      </c>
      <c r="K30" s="110" t="s">
        <v>17</v>
      </c>
      <c r="L30" s="15" t="s">
        <v>18</v>
      </c>
      <c r="M30" s="108" t="s">
        <v>20</v>
      </c>
      <c r="N30" s="109" t="s">
        <v>32</v>
      </c>
      <c r="O30" s="110" t="s">
        <v>33</v>
      </c>
      <c r="P30" s="70" t="s">
        <v>45</v>
      </c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</row>
    <row r="31" spans="1:62" s="79" customFormat="1" ht="24.95" customHeight="1" x14ac:dyDescent="0.25">
      <c r="A31" s="16" t="s">
        <v>1</v>
      </c>
      <c r="B31" s="17"/>
      <c r="C31" s="18"/>
      <c r="D31" s="75"/>
      <c r="E31" s="76"/>
      <c r="F31" s="77"/>
      <c r="G31" s="19"/>
      <c r="H31" s="19" t="s">
        <v>70</v>
      </c>
      <c r="I31" s="104"/>
      <c r="J31" s="105"/>
      <c r="K31" s="106">
        <f>I31+(I31*J31)</f>
        <v>0</v>
      </c>
      <c r="L31" s="20"/>
      <c r="M31" s="104">
        <f>I31+L31</f>
        <v>0</v>
      </c>
      <c r="N31" s="105">
        <f>J31</f>
        <v>0</v>
      </c>
      <c r="O31" s="106">
        <f>M31+(M31*N31)</f>
        <v>0</v>
      </c>
      <c r="P31" s="140" t="s">
        <v>53</v>
      </c>
    </row>
    <row r="32" spans="1:62" s="79" customFormat="1" ht="24.95" customHeight="1" x14ac:dyDescent="0.25">
      <c r="A32" s="21" t="s">
        <v>2</v>
      </c>
      <c r="B32" s="22"/>
      <c r="C32" s="23"/>
      <c r="D32" s="80"/>
      <c r="E32" s="81"/>
      <c r="F32" s="82"/>
      <c r="G32" s="21"/>
      <c r="H32" s="16"/>
      <c r="I32" s="104"/>
      <c r="J32" s="105"/>
      <c r="K32" s="106">
        <f t="shared" ref="K32:K33" si="8">I32+(I32*J32)</f>
        <v>0</v>
      </c>
      <c r="L32" s="24"/>
      <c r="M32" s="104">
        <f>I32+L32</f>
        <v>0</v>
      </c>
      <c r="N32" s="105">
        <f t="shared" ref="N32:N33" si="9">J32</f>
        <v>0</v>
      </c>
      <c r="O32" s="106">
        <f t="shared" ref="O32:O33" si="10">M32+(M32*N32)</f>
        <v>0</v>
      </c>
      <c r="P32" s="141"/>
    </row>
    <row r="33" spans="1:62" s="79" customFormat="1" ht="24.95" customHeight="1" x14ac:dyDescent="0.25">
      <c r="A33" s="25" t="s">
        <v>3</v>
      </c>
      <c r="B33" s="26"/>
      <c r="C33" s="27"/>
      <c r="D33" s="83"/>
      <c r="E33" s="84"/>
      <c r="F33" s="85"/>
      <c r="G33" s="25"/>
      <c r="H33" s="25"/>
      <c r="I33" s="107"/>
      <c r="J33" s="112"/>
      <c r="K33" s="113">
        <f t="shared" si="8"/>
        <v>0</v>
      </c>
      <c r="L33" s="28"/>
      <c r="M33" s="107">
        <f>I33+L33</f>
        <v>0</v>
      </c>
      <c r="N33" s="112">
        <f t="shared" si="9"/>
        <v>0</v>
      </c>
      <c r="O33" s="113">
        <f t="shared" si="10"/>
        <v>0</v>
      </c>
      <c r="P33" s="142"/>
    </row>
    <row r="34" spans="1:62" s="2" customFormat="1" ht="15.75" customHeight="1" x14ac:dyDescent="0.2">
      <c r="A34" s="29"/>
      <c r="B34" s="29"/>
      <c r="C34" s="30"/>
      <c r="D34" s="31"/>
      <c r="E34" s="31"/>
      <c r="G34" s="32"/>
      <c r="H34" s="32"/>
      <c r="I34" s="32"/>
      <c r="J34" s="32"/>
      <c r="K34" s="92"/>
      <c r="L34" s="92"/>
      <c r="M34" s="92"/>
      <c r="N34" s="33"/>
    </row>
    <row r="35" spans="1:62" s="64" customFormat="1" ht="29.25" customHeight="1" x14ac:dyDescent="0.25">
      <c r="A35" s="145" t="s">
        <v>36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34"/>
      <c r="N35" s="34"/>
      <c r="O35" s="34"/>
      <c r="P35" s="34"/>
    </row>
    <row r="36" spans="1:62" s="66" customFormat="1" ht="68.25" customHeight="1" x14ac:dyDescent="0.25">
      <c r="A36" s="146" t="s">
        <v>11</v>
      </c>
      <c r="B36" s="146" t="s">
        <v>12</v>
      </c>
      <c r="C36" s="146" t="s">
        <v>26</v>
      </c>
      <c r="D36" s="146" t="s">
        <v>13</v>
      </c>
      <c r="E36" s="154" t="s">
        <v>44</v>
      </c>
      <c r="F36" s="152" t="s">
        <v>27</v>
      </c>
      <c r="G36" s="146" t="s">
        <v>28</v>
      </c>
      <c r="H36" s="146" t="s">
        <v>29</v>
      </c>
      <c r="I36" s="136" t="s">
        <v>19</v>
      </c>
      <c r="J36" s="137"/>
      <c r="K36" s="137"/>
      <c r="L36" s="148" t="s">
        <v>42</v>
      </c>
      <c r="M36" s="136" t="s">
        <v>43</v>
      </c>
      <c r="N36" s="137"/>
      <c r="O36" s="137"/>
      <c r="P36" s="138" t="s">
        <v>30</v>
      </c>
    </row>
    <row r="37" spans="1:62" s="66" customFormat="1" ht="22.5" customHeight="1" x14ac:dyDescent="0.25">
      <c r="A37" s="147"/>
      <c r="B37" s="147"/>
      <c r="C37" s="147"/>
      <c r="D37" s="147"/>
      <c r="E37" s="155"/>
      <c r="F37" s="153"/>
      <c r="G37" s="147"/>
      <c r="H37" s="147"/>
      <c r="I37" s="8" t="s">
        <v>14</v>
      </c>
      <c r="J37" s="9" t="s">
        <v>31</v>
      </c>
      <c r="K37" s="10" t="s">
        <v>15</v>
      </c>
      <c r="L37" s="149"/>
      <c r="M37" s="8" t="s">
        <v>14</v>
      </c>
      <c r="N37" s="9" t="s">
        <v>31</v>
      </c>
      <c r="O37" s="10" t="s">
        <v>15</v>
      </c>
      <c r="P37" s="139"/>
    </row>
    <row r="38" spans="1:62" s="74" customFormat="1" ht="14.1" customHeight="1" x14ac:dyDescent="0.25">
      <c r="A38" s="11" t="s">
        <v>1</v>
      </c>
      <c r="B38" s="12" t="s">
        <v>2</v>
      </c>
      <c r="C38" s="12" t="s">
        <v>3</v>
      </c>
      <c r="D38" s="67" t="s">
        <v>4</v>
      </c>
      <c r="E38" s="68" t="s">
        <v>5</v>
      </c>
      <c r="F38" s="69" t="s">
        <v>6</v>
      </c>
      <c r="G38" s="13" t="s">
        <v>7</v>
      </c>
      <c r="H38" s="14" t="s">
        <v>8</v>
      </c>
      <c r="I38" s="108" t="s">
        <v>9</v>
      </c>
      <c r="J38" s="109" t="s">
        <v>16</v>
      </c>
      <c r="K38" s="110" t="s">
        <v>17</v>
      </c>
      <c r="L38" s="15" t="s">
        <v>18</v>
      </c>
      <c r="M38" s="108" t="s">
        <v>20</v>
      </c>
      <c r="N38" s="109" t="s">
        <v>32</v>
      </c>
      <c r="O38" s="110" t="s">
        <v>33</v>
      </c>
      <c r="P38" s="70" t="s">
        <v>45</v>
      </c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</row>
    <row r="39" spans="1:62" s="79" customFormat="1" ht="24.95" customHeight="1" x14ac:dyDescent="0.25">
      <c r="A39" s="16" t="s">
        <v>1</v>
      </c>
      <c r="B39" s="17"/>
      <c r="C39" s="18"/>
      <c r="D39" s="75"/>
      <c r="E39" s="76"/>
      <c r="F39" s="77"/>
      <c r="G39" s="19"/>
      <c r="H39" s="19" t="s">
        <v>70</v>
      </c>
      <c r="I39" s="104"/>
      <c r="J39" s="105"/>
      <c r="K39" s="106">
        <f>I39+(I39*J39)</f>
        <v>0</v>
      </c>
      <c r="L39" s="20"/>
      <c r="M39" s="104">
        <f>I39+L39</f>
        <v>0</v>
      </c>
      <c r="N39" s="105">
        <f>J39</f>
        <v>0</v>
      </c>
      <c r="O39" s="106">
        <f>M39+(M39*N39)</f>
        <v>0</v>
      </c>
      <c r="P39" s="140" t="s">
        <v>54</v>
      </c>
    </row>
    <row r="40" spans="1:62" s="79" customFormat="1" ht="24.95" customHeight="1" x14ac:dyDescent="0.25">
      <c r="A40" s="21" t="s">
        <v>2</v>
      </c>
      <c r="B40" s="22"/>
      <c r="C40" s="23"/>
      <c r="D40" s="80"/>
      <c r="E40" s="81"/>
      <c r="F40" s="82"/>
      <c r="G40" s="21"/>
      <c r="H40" s="16"/>
      <c r="I40" s="104"/>
      <c r="J40" s="105"/>
      <c r="K40" s="106">
        <f t="shared" ref="K40:K41" si="11">I40+(I40*J40)</f>
        <v>0</v>
      </c>
      <c r="L40" s="24"/>
      <c r="M40" s="104">
        <f>I40+L40</f>
        <v>0</v>
      </c>
      <c r="N40" s="105">
        <f t="shared" ref="N40:N41" si="12">J40</f>
        <v>0</v>
      </c>
      <c r="O40" s="106">
        <f t="shared" ref="O40:O41" si="13">M40+(M40*N40)</f>
        <v>0</v>
      </c>
      <c r="P40" s="141"/>
    </row>
    <row r="41" spans="1:62" s="79" customFormat="1" ht="24.95" customHeight="1" x14ac:dyDescent="0.25">
      <c r="A41" s="25" t="s">
        <v>3</v>
      </c>
      <c r="B41" s="26"/>
      <c r="C41" s="27"/>
      <c r="D41" s="83"/>
      <c r="E41" s="84"/>
      <c r="F41" s="85"/>
      <c r="G41" s="25"/>
      <c r="H41" s="25"/>
      <c r="I41" s="107"/>
      <c r="J41" s="112"/>
      <c r="K41" s="113">
        <f t="shared" si="11"/>
        <v>0</v>
      </c>
      <c r="L41" s="28"/>
      <c r="M41" s="107">
        <f>I41+L41</f>
        <v>0</v>
      </c>
      <c r="N41" s="112">
        <f t="shared" si="12"/>
        <v>0</v>
      </c>
      <c r="O41" s="113">
        <f t="shared" si="13"/>
        <v>0</v>
      </c>
      <c r="P41" s="142"/>
    </row>
    <row r="42" spans="1:62" s="2" customFormat="1" ht="15.75" customHeight="1" x14ac:dyDescent="0.2">
      <c r="A42" s="29"/>
      <c r="B42" s="29"/>
      <c r="C42" s="30"/>
      <c r="D42" s="31"/>
      <c r="E42" s="31"/>
      <c r="G42" s="32"/>
      <c r="H42" s="32"/>
      <c r="I42" s="32"/>
      <c r="J42" s="32"/>
      <c r="K42" s="33"/>
      <c r="L42" s="33"/>
      <c r="M42" s="33"/>
      <c r="N42" s="33"/>
    </row>
    <row r="43" spans="1:62" s="64" customFormat="1" ht="29.25" customHeight="1" x14ac:dyDescent="0.25">
      <c r="A43" s="145" t="s">
        <v>37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34"/>
      <c r="N43" s="34"/>
      <c r="O43" s="34"/>
      <c r="P43" s="34"/>
    </row>
    <row r="44" spans="1:62" s="66" customFormat="1" ht="71.25" customHeight="1" x14ac:dyDescent="0.25">
      <c r="A44" s="146" t="s">
        <v>11</v>
      </c>
      <c r="B44" s="146" t="s">
        <v>12</v>
      </c>
      <c r="C44" s="146" t="s">
        <v>26</v>
      </c>
      <c r="D44" s="146" t="s">
        <v>13</v>
      </c>
      <c r="E44" s="154" t="s">
        <v>44</v>
      </c>
      <c r="F44" s="152" t="s">
        <v>27</v>
      </c>
      <c r="G44" s="146" t="s">
        <v>28</v>
      </c>
      <c r="H44" s="146" t="s">
        <v>29</v>
      </c>
      <c r="I44" s="136" t="s">
        <v>19</v>
      </c>
      <c r="J44" s="137"/>
      <c r="K44" s="137"/>
      <c r="L44" s="150" t="s">
        <v>42</v>
      </c>
      <c r="M44" s="136" t="s">
        <v>43</v>
      </c>
      <c r="N44" s="137"/>
      <c r="O44" s="137"/>
      <c r="P44" s="138" t="s">
        <v>30</v>
      </c>
    </row>
    <row r="45" spans="1:62" s="66" customFormat="1" ht="22.5" customHeight="1" x14ac:dyDescent="0.25">
      <c r="A45" s="147"/>
      <c r="B45" s="147"/>
      <c r="C45" s="147"/>
      <c r="D45" s="147"/>
      <c r="E45" s="155"/>
      <c r="F45" s="153"/>
      <c r="G45" s="147"/>
      <c r="H45" s="147"/>
      <c r="I45" s="8" t="s">
        <v>14</v>
      </c>
      <c r="J45" s="9" t="s">
        <v>31</v>
      </c>
      <c r="K45" s="10" t="s">
        <v>15</v>
      </c>
      <c r="L45" s="151"/>
      <c r="M45" s="8" t="s">
        <v>14</v>
      </c>
      <c r="N45" s="9" t="s">
        <v>31</v>
      </c>
      <c r="O45" s="10" t="s">
        <v>15</v>
      </c>
      <c r="P45" s="139"/>
    </row>
    <row r="46" spans="1:62" s="74" customFormat="1" ht="14.1" customHeight="1" x14ac:dyDescent="0.25">
      <c r="A46" s="11" t="s">
        <v>1</v>
      </c>
      <c r="B46" s="12" t="s">
        <v>2</v>
      </c>
      <c r="C46" s="12" t="s">
        <v>3</v>
      </c>
      <c r="D46" s="67" t="s">
        <v>4</v>
      </c>
      <c r="E46" s="68" t="s">
        <v>5</v>
      </c>
      <c r="F46" s="69" t="s">
        <v>6</v>
      </c>
      <c r="G46" s="13" t="s">
        <v>7</v>
      </c>
      <c r="H46" s="14" t="s">
        <v>8</v>
      </c>
      <c r="I46" s="108" t="s">
        <v>9</v>
      </c>
      <c r="J46" s="109" t="s">
        <v>16</v>
      </c>
      <c r="K46" s="110" t="s">
        <v>17</v>
      </c>
      <c r="L46" s="15" t="s">
        <v>18</v>
      </c>
      <c r="M46" s="108" t="s">
        <v>20</v>
      </c>
      <c r="N46" s="109" t="s">
        <v>32</v>
      </c>
      <c r="O46" s="110" t="s">
        <v>33</v>
      </c>
      <c r="P46" s="70" t="s">
        <v>45</v>
      </c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</row>
    <row r="47" spans="1:62" s="79" customFormat="1" ht="24.95" customHeight="1" x14ac:dyDescent="0.25">
      <c r="A47" s="16" t="s">
        <v>1</v>
      </c>
      <c r="B47" s="17"/>
      <c r="C47" s="18"/>
      <c r="D47" s="75"/>
      <c r="E47" s="76"/>
      <c r="F47" s="77"/>
      <c r="G47" s="19"/>
      <c r="H47" s="19" t="s">
        <v>70</v>
      </c>
      <c r="I47" s="104"/>
      <c r="J47" s="105"/>
      <c r="K47" s="106">
        <f>I47+(I47*J47)</f>
        <v>0</v>
      </c>
      <c r="L47" s="20"/>
      <c r="M47" s="104">
        <f>I47+L47</f>
        <v>0</v>
      </c>
      <c r="N47" s="105">
        <f>J47</f>
        <v>0</v>
      </c>
      <c r="O47" s="106">
        <f>M47+(M47*N47)</f>
        <v>0</v>
      </c>
      <c r="P47" s="140" t="s">
        <v>55</v>
      </c>
    </row>
    <row r="48" spans="1:62" s="79" customFormat="1" ht="24.95" customHeight="1" x14ac:dyDescent="0.25">
      <c r="A48" s="21" t="s">
        <v>2</v>
      </c>
      <c r="B48" s="22"/>
      <c r="C48" s="23"/>
      <c r="D48" s="80"/>
      <c r="E48" s="81"/>
      <c r="F48" s="82"/>
      <c r="G48" s="21"/>
      <c r="H48" s="16"/>
      <c r="I48" s="104"/>
      <c r="J48" s="105"/>
      <c r="K48" s="106">
        <f t="shared" ref="K48:K49" si="14">I48+(I48*J48)</f>
        <v>0</v>
      </c>
      <c r="L48" s="24"/>
      <c r="M48" s="104">
        <f>I48+L48</f>
        <v>0</v>
      </c>
      <c r="N48" s="105">
        <f t="shared" ref="N48:N49" si="15">J48</f>
        <v>0</v>
      </c>
      <c r="O48" s="106">
        <f t="shared" ref="O48:O49" si="16">M48+(M48*N48)</f>
        <v>0</v>
      </c>
      <c r="P48" s="141"/>
    </row>
    <row r="49" spans="1:62" s="79" customFormat="1" ht="24.95" customHeight="1" x14ac:dyDescent="0.25">
      <c r="A49" s="25" t="s">
        <v>3</v>
      </c>
      <c r="B49" s="26"/>
      <c r="C49" s="27"/>
      <c r="D49" s="83"/>
      <c r="E49" s="84"/>
      <c r="F49" s="85"/>
      <c r="G49" s="25"/>
      <c r="H49" s="25"/>
      <c r="I49" s="107"/>
      <c r="J49" s="112"/>
      <c r="K49" s="113">
        <f t="shared" si="14"/>
        <v>0</v>
      </c>
      <c r="L49" s="28"/>
      <c r="M49" s="107">
        <f>I49+L49</f>
        <v>0</v>
      </c>
      <c r="N49" s="112">
        <f t="shared" si="15"/>
        <v>0</v>
      </c>
      <c r="O49" s="113">
        <f t="shared" si="16"/>
        <v>0</v>
      </c>
      <c r="P49" s="142"/>
    </row>
    <row r="50" spans="1:62" s="2" customFormat="1" ht="15.75" customHeight="1" x14ac:dyDescent="0.2">
      <c r="A50" s="29"/>
      <c r="B50" s="29"/>
      <c r="C50" s="30"/>
      <c r="D50" s="31"/>
      <c r="E50" s="31"/>
      <c r="G50" s="32"/>
      <c r="H50" s="32"/>
      <c r="I50" s="32"/>
      <c r="J50" s="32"/>
      <c r="K50" s="33"/>
      <c r="L50" s="33"/>
      <c r="M50" s="33"/>
      <c r="N50" s="33"/>
    </row>
    <row r="51" spans="1:62" s="64" customFormat="1" ht="14.25" customHeight="1" x14ac:dyDescent="0.25">
      <c r="A51" s="145" t="s">
        <v>38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34"/>
      <c r="N51" s="34"/>
      <c r="O51" s="34"/>
      <c r="P51" s="34"/>
    </row>
    <row r="52" spans="1:62" s="66" customFormat="1" ht="71.25" customHeight="1" x14ac:dyDescent="0.25">
      <c r="A52" s="146" t="s">
        <v>11</v>
      </c>
      <c r="B52" s="146" t="s">
        <v>12</v>
      </c>
      <c r="C52" s="146" t="s">
        <v>26</v>
      </c>
      <c r="D52" s="146" t="s">
        <v>13</v>
      </c>
      <c r="E52" s="154" t="s">
        <v>44</v>
      </c>
      <c r="F52" s="152" t="s">
        <v>27</v>
      </c>
      <c r="G52" s="146" t="s">
        <v>28</v>
      </c>
      <c r="H52" s="146" t="s">
        <v>29</v>
      </c>
      <c r="I52" s="136" t="s">
        <v>19</v>
      </c>
      <c r="J52" s="137"/>
      <c r="K52" s="137"/>
      <c r="L52" s="148" t="s">
        <v>42</v>
      </c>
      <c r="M52" s="136" t="s">
        <v>43</v>
      </c>
      <c r="N52" s="137"/>
      <c r="O52" s="137"/>
      <c r="P52" s="138" t="s">
        <v>30</v>
      </c>
    </row>
    <row r="53" spans="1:62" s="66" customFormat="1" ht="22.5" customHeight="1" x14ac:dyDescent="0.25">
      <c r="A53" s="147"/>
      <c r="B53" s="147"/>
      <c r="C53" s="147"/>
      <c r="D53" s="147"/>
      <c r="E53" s="155"/>
      <c r="F53" s="153"/>
      <c r="G53" s="147"/>
      <c r="H53" s="147"/>
      <c r="I53" s="8" t="s">
        <v>14</v>
      </c>
      <c r="J53" s="9" t="s">
        <v>31</v>
      </c>
      <c r="K53" s="10" t="s">
        <v>15</v>
      </c>
      <c r="L53" s="149"/>
      <c r="M53" s="8" t="s">
        <v>14</v>
      </c>
      <c r="N53" s="9" t="s">
        <v>31</v>
      </c>
      <c r="O53" s="10" t="s">
        <v>15</v>
      </c>
      <c r="P53" s="139"/>
    </row>
    <row r="54" spans="1:62" s="74" customFormat="1" ht="14.1" customHeight="1" x14ac:dyDescent="0.25">
      <c r="A54" s="11" t="s">
        <v>1</v>
      </c>
      <c r="B54" s="12" t="s">
        <v>2</v>
      </c>
      <c r="C54" s="12" t="s">
        <v>3</v>
      </c>
      <c r="D54" s="67" t="s">
        <v>4</v>
      </c>
      <c r="E54" s="68" t="s">
        <v>5</v>
      </c>
      <c r="F54" s="69" t="s">
        <v>6</v>
      </c>
      <c r="G54" s="13" t="s">
        <v>7</v>
      </c>
      <c r="H54" s="14" t="s">
        <v>8</v>
      </c>
      <c r="I54" s="108" t="s">
        <v>9</v>
      </c>
      <c r="J54" s="109" t="s">
        <v>16</v>
      </c>
      <c r="K54" s="110" t="s">
        <v>17</v>
      </c>
      <c r="L54" s="15" t="s">
        <v>18</v>
      </c>
      <c r="M54" s="108" t="s">
        <v>20</v>
      </c>
      <c r="N54" s="109" t="s">
        <v>32</v>
      </c>
      <c r="O54" s="110" t="s">
        <v>33</v>
      </c>
      <c r="P54" s="70" t="s">
        <v>45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</row>
    <row r="55" spans="1:62" s="79" customFormat="1" ht="24.95" customHeight="1" x14ac:dyDescent="0.25">
      <c r="A55" s="16" t="s">
        <v>1</v>
      </c>
      <c r="B55" s="17"/>
      <c r="C55" s="18"/>
      <c r="D55" s="75"/>
      <c r="E55" s="76"/>
      <c r="F55" s="77"/>
      <c r="G55" s="19"/>
      <c r="H55" s="19" t="s">
        <v>70</v>
      </c>
      <c r="I55" s="104"/>
      <c r="J55" s="105"/>
      <c r="K55" s="106">
        <f>I55+(I55*J55)</f>
        <v>0</v>
      </c>
      <c r="L55" s="20"/>
      <c r="M55" s="104">
        <f>I55+L55</f>
        <v>0</v>
      </c>
      <c r="N55" s="105">
        <f>J55</f>
        <v>0</v>
      </c>
      <c r="O55" s="106">
        <f>M55+(M55*N55)</f>
        <v>0</v>
      </c>
      <c r="P55" s="140" t="s">
        <v>51</v>
      </c>
    </row>
    <row r="56" spans="1:62" s="79" customFormat="1" ht="24.95" customHeight="1" x14ac:dyDescent="0.25">
      <c r="A56" s="21" t="s">
        <v>2</v>
      </c>
      <c r="B56" s="22"/>
      <c r="C56" s="23"/>
      <c r="D56" s="80"/>
      <c r="E56" s="81"/>
      <c r="F56" s="82"/>
      <c r="G56" s="21"/>
      <c r="H56" s="16"/>
      <c r="I56" s="104"/>
      <c r="J56" s="105"/>
      <c r="K56" s="106">
        <f t="shared" ref="K56:K57" si="17">I56+(I56*J56)</f>
        <v>0</v>
      </c>
      <c r="L56" s="24"/>
      <c r="M56" s="104">
        <f>I56+L56</f>
        <v>0</v>
      </c>
      <c r="N56" s="105">
        <f t="shared" ref="N56:N57" si="18">J56</f>
        <v>0</v>
      </c>
      <c r="O56" s="106">
        <f t="shared" ref="O56:O57" si="19">M56+(M56*N56)</f>
        <v>0</v>
      </c>
      <c r="P56" s="141"/>
    </row>
    <row r="57" spans="1:62" s="79" customFormat="1" ht="24.95" customHeight="1" x14ac:dyDescent="0.25">
      <c r="A57" s="25" t="s">
        <v>3</v>
      </c>
      <c r="B57" s="26"/>
      <c r="C57" s="27"/>
      <c r="D57" s="83"/>
      <c r="E57" s="84"/>
      <c r="F57" s="85"/>
      <c r="G57" s="25"/>
      <c r="H57" s="25"/>
      <c r="I57" s="107"/>
      <c r="J57" s="112"/>
      <c r="K57" s="113">
        <f t="shared" si="17"/>
        <v>0</v>
      </c>
      <c r="L57" s="28"/>
      <c r="M57" s="107">
        <f>I57+L57</f>
        <v>0</v>
      </c>
      <c r="N57" s="112">
        <f t="shared" si="18"/>
        <v>0</v>
      </c>
      <c r="O57" s="113">
        <f t="shared" si="19"/>
        <v>0</v>
      </c>
      <c r="P57" s="142"/>
    </row>
    <row r="58" spans="1:62" s="2" customFormat="1" ht="15.75" customHeight="1" x14ac:dyDescent="0.2">
      <c r="A58" s="29"/>
      <c r="B58" s="29"/>
      <c r="C58" s="30"/>
      <c r="D58" s="31"/>
      <c r="E58" s="31"/>
      <c r="G58" s="32"/>
      <c r="H58" s="32"/>
      <c r="I58" s="32"/>
      <c r="J58" s="32"/>
      <c r="K58" s="33"/>
      <c r="L58" s="33"/>
      <c r="M58" s="33"/>
      <c r="N58" s="33"/>
    </row>
    <row r="59" spans="1:62" s="64" customFormat="1" ht="14.25" customHeight="1" x14ac:dyDescent="0.25">
      <c r="A59" s="145" t="s">
        <v>39</v>
      </c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34"/>
      <c r="N59" s="34"/>
      <c r="O59" s="34"/>
      <c r="P59" s="34"/>
    </row>
    <row r="60" spans="1:62" s="66" customFormat="1" ht="69.75" customHeight="1" x14ac:dyDescent="0.25">
      <c r="A60" s="146" t="s">
        <v>11</v>
      </c>
      <c r="B60" s="146" t="s">
        <v>12</v>
      </c>
      <c r="C60" s="146" t="s">
        <v>26</v>
      </c>
      <c r="D60" s="146" t="s">
        <v>13</v>
      </c>
      <c r="E60" s="154" t="s">
        <v>44</v>
      </c>
      <c r="F60" s="152" t="s">
        <v>27</v>
      </c>
      <c r="G60" s="146" t="s">
        <v>28</v>
      </c>
      <c r="H60" s="146" t="s">
        <v>29</v>
      </c>
      <c r="I60" s="136" t="s">
        <v>19</v>
      </c>
      <c r="J60" s="137"/>
      <c r="K60" s="137"/>
      <c r="L60" s="148" t="s">
        <v>42</v>
      </c>
      <c r="M60" s="136" t="s">
        <v>43</v>
      </c>
      <c r="N60" s="137"/>
      <c r="O60" s="137"/>
      <c r="P60" s="138" t="s">
        <v>30</v>
      </c>
    </row>
    <row r="61" spans="1:62" s="66" customFormat="1" ht="22.5" customHeight="1" x14ac:dyDescent="0.25">
      <c r="A61" s="147"/>
      <c r="B61" s="147"/>
      <c r="C61" s="147"/>
      <c r="D61" s="147"/>
      <c r="E61" s="155"/>
      <c r="F61" s="153"/>
      <c r="G61" s="147"/>
      <c r="H61" s="147"/>
      <c r="I61" s="8" t="s">
        <v>14</v>
      </c>
      <c r="J61" s="9" t="s">
        <v>31</v>
      </c>
      <c r="K61" s="10" t="s">
        <v>15</v>
      </c>
      <c r="L61" s="149"/>
      <c r="M61" s="8" t="s">
        <v>14</v>
      </c>
      <c r="N61" s="9" t="s">
        <v>31</v>
      </c>
      <c r="O61" s="10" t="s">
        <v>15</v>
      </c>
      <c r="P61" s="139"/>
    </row>
    <row r="62" spans="1:62" s="74" customFormat="1" ht="14.1" customHeight="1" x14ac:dyDescent="0.25">
      <c r="A62" s="11" t="s">
        <v>1</v>
      </c>
      <c r="B62" s="12" t="s">
        <v>2</v>
      </c>
      <c r="C62" s="12" t="s">
        <v>3</v>
      </c>
      <c r="D62" s="67" t="s">
        <v>4</v>
      </c>
      <c r="E62" s="68" t="s">
        <v>5</v>
      </c>
      <c r="F62" s="69" t="s">
        <v>6</v>
      </c>
      <c r="G62" s="13" t="s">
        <v>7</v>
      </c>
      <c r="H62" s="14" t="s">
        <v>8</v>
      </c>
      <c r="I62" s="108" t="s">
        <v>9</v>
      </c>
      <c r="J62" s="109" t="s">
        <v>16</v>
      </c>
      <c r="K62" s="110" t="s">
        <v>17</v>
      </c>
      <c r="L62" s="15" t="s">
        <v>18</v>
      </c>
      <c r="M62" s="108" t="s">
        <v>20</v>
      </c>
      <c r="N62" s="109" t="s">
        <v>32</v>
      </c>
      <c r="O62" s="110" t="s">
        <v>33</v>
      </c>
      <c r="P62" s="70" t="s">
        <v>45</v>
      </c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</row>
    <row r="63" spans="1:62" s="79" customFormat="1" ht="24.95" customHeight="1" x14ac:dyDescent="0.25">
      <c r="A63" s="16" t="s">
        <v>1</v>
      </c>
      <c r="B63" s="17"/>
      <c r="C63" s="18"/>
      <c r="D63" s="75"/>
      <c r="E63" s="76"/>
      <c r="F63" s="77"/>
      <c r="G63" s="19"/>
      <c r="H63" s="19" t="s">
        <v>70</v>
      </c>
      <c r="I63" s="104"/>
      <c r="J63" s="105"/>
      <c r="K63" s="106">
        <f>I63+(I63*J63)</f>
        <v>0</v>
      </c>
      <c r="L63" s="20"/>
      <c r="M63" s="104">
        <f>I63+L63</f>
        <v>0</v>
      </c>
      <c r="N63" s="105">
        <f>J63</f>
        <v>0</v>
      </c>
      <c r="O63" s="106">
        <f>M63+(M63*N63)</f>
        <v>0</v>
      </c>
      <c r="P63" s="140" t="s">
        <v>56</v>
      </c>
    </row>
    <row r="64" spans="1:62" s="79" customFormat="1" ht="24.95" customHeight="1" x14ac:dyDescent="0.25">
      <c r="A64" s="21" t="s">
        <v>2</v>
      </c>
      <c r="B64" s="22"/>
      <c r="C64" s="23"/>
      <c r="D64" s="80"/>
      <c r="E64" s="81"/>
      <c r="F64" s="82"/>
      <c r="G64" s="21"/>
      <c r="H64" s="16"/>
      <c r="I64" s="104"/>
      <c r="J64" s="105"/>
      <c r="K64" s="106">
        <f t="shared" ref="K64:K65" si="20">I64+(I64*J64)</f>
        <v>0</v>
      </c>
      <c r="L64" s="24"/>
      <c r="M64" s="104">
        <f>I64+L64</f>
        <v>0</v>
      </c>
      <c r="N64" s="105">
        <f t="shared" ref="N64:N65" si="21">J64</f>
        <v>0</v>
      </c>
      <c r="O64" s="106">
        <f t="shared" ref="O64:O65" si="22">M64+(M64*N64)</f>
        <v>0</v>
      </c>
      <c r="P64" s="141"/>
    </row>
    <row r="65" spans="1:62" s="79" customFormat="1" ht="24.95" customHeight="1" x14ac:dyDescent="0.25">
      <c r="A65" s="25" t="s">
        <v>3</v>
      </c>
      <c r="B65" s="26"/>
      <c r="C65" s="27"/>
      <c r="D65" s="83"/>
      <c r="E65" s="84"/>
      <c r="F65" s="85"/>
      <c r="G65" s="25"/>
      <c r="H65" s="25"/>
      <c r="I65" s="107"/>
      <c r="J65" s="112"/>
      <c r="K65" s="113">
        <f t="shared" si="20"/>
        <v>0</v>
      </c>
      <c r="L65" s="28"/>
      <c r="M65" s="107">
        <f>I65+L65</f>
        <v>0</v>
      </c>
      <c r="N65" s="112">
        <f t="shared" si="21"/>
        <v>0</v>
      </c>
      <c r="O65" s="113">
        <f t="shared" si="22"/>
        <v>0</v>
      </c>
      <c r="P65" s="142"/>
    </row>
    <row r="66" spans="1:62" s="2" customFormat="1" ht="15.75" customHeight="1" x14ac:dyDescent="0.2">
      <c r="A66" s="29"/>
      <c r="B66" s="29"/>
      <c r="C66" s="30"/>
      <c r="D66" s="31"/>
      <c r="E66" s="31"/>
      <c r="G66" s="32"/>
      <c r="H66" s="32"/>
      <c r="I66" s="32"/>
      <c r="J66" s="32"/>
      <c r="K66" s="33"/>
      <c r="L66" s="33"/>
      <c r="M66" s="33"/>
      <c r="N66" s="33"/>
    </row>
    <row r="67" spans="1:62" s="64" customFormat="1" ht="17.25" customHeight="1" x14ac:dyDescent="0.25">
      <c r="A67" s="145" t="s">
        <v>50</v>
      </c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34"/>
      <c r="N67" s="34"/>
      <c r="O67" s="34"/>
      <c r="P67" s="34"/>
    </row>
    <row r="68" spans="1:62" s="66" customFormat="1" ht="69.75" customHeight="1" x14ac:dyDescent="0.25">
      <c r="A68" s="146" t="s">
        <v>11</v>
      </c>
      <c r="B68" s="146" t="s">
        <v>12</v>
      </c>
      <c r="C68" s="146" t="s">
        <v>26</v>
      </c>
      <c r="D68" s="146" t="s">
        <v>13</v>
      </c>
      <c r="E68" s="154" t="s">
        <v>44</v>
      </c>
      <c r="F68" s="152" t="s">
        <v>27</v>
      </c>
      <c r="G68" s="146" t="s">
        <v>28</v>
      </c>
      <c r="H68" s="146" t="s">
        <v>29</v>
      </c>
      <c r="I68" s="136" t="s">
        <v>19</v>
      </c>
      <c r="J68" s="137"/>
      <c r="K68" s="137"/>
      <c r="L68" s="148" t="s">
        <v>42</v>
      </c>
      <c r="M68" s="136" t="s">
        <v>43</v>
      </c>
      <c r="N68" s="137"/>
      <c r="O68" s="137"/>
      <c r="P68" s="138" t="s">
        <v>30</v>
      </c>
    </row>
    <row r="69" spans="1:62" s="66" customFormat="1" ht="22.5" customHeight="1" x14ac:dyDescent="0.25">
      <c r="A69" s="147"/>
      <c r="B69" s="147"/>
      <c r="C69" s="147"/>
      <c r="D69" s="147"/>
      <c r="E69" s="155"/>
      <c r="F69" s="153"/>
      <c r="G69" s="147"/>
      <c r="H69" s="147"/>
      <c r="I69" s="8" t="s">
        <v>14</v>
      </c>
      <c r="J69" s="9" t="s">
        <v>31</v>
      </c>
      <c r="K69" s="10" t="s">
        <v>15</v>
      </c>
      <c r="L69" s="149"/>
      <c r="M69" s="8" t="s">
        <v>14</v>
      </c>
      <c r="N69" s="9" t="s">
        <v>31</v>
      </c>
      <c r="O69" s="10" t="s">
        <v>15</v>
      </c>
      <c r="P69" s="139"/>
    </row>
    <row r="70" spans="1:62" s="74" customFormat="1" ht="14.1" customHeight="1" x14ac:dyDescent="0.25">
      <c r="A70" s="11" t="s">
        <v>1</v>
      </c>
      <c r="B70" s="12" t="s">
        <v>2</v>
      </c>
      <c r="C70" s="12" t="s">
        <v>3</v>
      </c>
      <c r="D70" s="67" t="s">
        <v>4</v>
      </c>
      <c r="E70" s="68" t="s">
        <v>5</v>
      </c>
      <c r="F70" s="69" t="s">
        <v>6</v>
      </c>
      <c r="G70" s="13" t="s">
        <v>7</v>
      </c>
      <c r="H70" s="14" t="s">
        <v>8</v>
      </c>
      <c r="I70" s="108" t="s">
        <v>9</v>
      </c>
      <c r="J70" s="109" t="s">
        <v>16</v>
      </c>
      <c r="K70" s="110" t="s">
        <v>17</v>
      </c>
      <c r="L70" s="15" t="s">
        <v>18</v>
      </c>
      <c r="M70" s="108" t="s">
        <v>20</v>
      </c>
      <c r="N70" s="109" t="s">
        <v>32</v>
      </c>
      <c r="O70" s="110" t="s">
        <v>33</v>
      </c>
      <c r="P70" s="70" t="s">
        <v>45</v>
      </c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</row>
    <row r="71" spans="1:62" s="79" customFormat="1" ht="24.95" customHeight="1" x14ac:dyDescent="0.25">
      <c r="A71" s="16" t="s">
        <v>1</v>
      </c>
      <c r="B71" s="17"/>
      <c r="C71" s="18"/>
      <c r="D71" s="75"/>
      <c r="E71" s="76"/>
      <c r="F71" s="77"/>
      <c r="G71" s="19"/>
      <c r="H71" s="19" t="s">
        <v>70</v>
      </c>
      <c r="I71" s="104"/>
      <c r="J71" s="105"/>
      <c r="K71" s="106">
        <f>I71+(I71*J71)</f>
        <v>0</v>
      </c>
      <c r="L71" s="20"/>
      <c r="M71" s="104">
        <f>I71+L71</f>
        <v>0</v>
      </c>
      <c r="N71" s="105">
        <f>J71</f>
        <v>0</v>
      </c>
      <c r="O71" s="106">
        <f>M71+(M71*N71)</f>
        <v>0</v>
      </c>
      <c r="P71" s="140" t="s">
        <v>49</v>
      </c>
    </row>
    <row r="72" spans="1:62" s="79" customFormat="1" ht="24.95" customHeight="1" x14ac:dyDescent="0.25">
      <c r="A72" s="21" t="s">
        <v>2</v>
      </c>
      <c r="B72" s="22"/>
      <c r="C72" s="23"/>
      <c r="D72" s="80"/>
      <c r="E72" s="81"/>
      <c r="F72" s="82"/>
      <c r="G72" s="21"/>
      <c r="H72" s="16"/>
      <c r="I72" s="104"/>
      <c r="J72" s="105"/>
      <c r="K72" s="106">
        <f t="shared" ref="K72:K73" si="23">I72+(I72*J72)</f>
        <v>0</v>
      </c>
      <c r="L72" s="24"/>
      <c r="M72" s="104">
        <f>I72+L72</f>
        <v>0</v>
      </c>
      <c r="N72" s="105">
        <f t="shared" ref="N72:N73" si="24">J72</f>
        <v>0</v>
      </c>
      <c r="O72" s="106">
        <f t="shared" ref="O72:O73" si="25">M72+(M72*N72)</f>
        <v>0</v>
      </c>
      <c r="P72" s="141"/>
    </row>
    <row r="73" spans="1:62" s="79" customFormat="1" ht="24.95" customHeight="1" x14ac:dyDescent="0.25">
      <c r="A73" s="25" t="s">
        <v>3</v>
      </c>
      <c r="B73" s="26"/>
      <c r="C73" s="27"/>
      <c r="D73" s="83"/>
      <c r="E73" s="84"/>
      <c r="F73" s="85"/>
      <c r="G73" s="25"/>
      <c r="H73" s="25"/>
      <c r="I73" s="107"/>
      <c r="J73" s="112"/>
      <c r="K73" s="113">
        <f t="shared" si="23"/>
        <v>0</v>
      </c>
      <c r="L73" s="28"/>
      <c r="M73" s="107">
        <f>I73+L73</f>
        <v>0</v>
      </c>
      <c r="N73" s="112">
        <f t="shared" si="24"/>
        <v>0</v>
      </c>
      <c r="O73" s="113">
        <f t="shared" si="25"/>
        <v>0</v>
      </c>
      <c r="P73" s="142"/>
    </row>
    <row r="74" spans="1:62" s="98" customFormat="1" ht="12" customHeight="1" x14ac:dyDescent="0.25">
      <c r="A74" s="93"/>
      <c r="B74" s="94"/>
      <c r="C74" s="94"/>
      <c r="D74" s="93"/>
      <c r="E74" s="93"/>
      <c r="F74" s="93"/>
      <c r="G74" s="93"/>
      <c r="H74" s="93"/>
      <c r="I74" s="93"/>
      <c r="J74" s="95"/>
      <c r="K74" s="96"/>
      <c r="L74" s="95"/>
      <c r="M74" s="97"/>
    </row>
    <row r="75" spans="1:62" s="1" customFormat="1" ht="17.25" customHeight="1" x14ac:dyDescent="0.25">
      <c r="A75" s="144" t="s">
        <v>46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</row>
    <row r="77" spans="1:62" s="116" customFormat="1" ht="24.95" customHeight="1" x14ac:dyDescent="0.2">
      <c r="A77" s="114" t="s">
        <v>60</v>
      </c>
      <c r="B77" s="167"/>
      <c r="C77" s="167"/>
      <c r="D77" s="115"/>
      <c r="E77" s="115"/>
      <c r="I77" s="115"/>
      <c r="J77" s="114"/>
      <c r="K77" s="168"/>
      <c r="L77" s="168"/>
      <c r="M77" s="117"/>
      <c r="N77" s="118"/>
      <c r="O77" s="119"/>
      <c r="P77" s="120"/>
      <c r="Q77" s="121"/>
      <c r="R77" s="119"/>
    </row>
    <row r="78" spans="1:62" s="116" customFormat="1" ht="24.95" customHeight="1" x14ac:dyDescent="0.25">
      <c r="A78" s="114" t="s">
        <v>61</v>
      </c>
      <c r="B78" s="169"/>
      <c r="C78" s="169"/>
      <c r="D78" s="115"/>
      <c r="E78" s="115"/>
      <c r="I78" s="115"/>
      <c r="J78" s="114"/>
      <c r="K78" s="168"/>
      <c r="L78" s="168"/>
      <c r="M78" s="117"/>
      <c r="N78" s="122" t="s">
        <v>62</v>
      </c>
      <c r="O78" s="170"/>
      <c r="P78" s="170"/>
      <c r="Q78" s="121"/>
      <c r="R78" s="119"/>
    </row>
    <row r="79" spans="1:62" s="116" customFormat="1" ht="24.95" customHeight="1" x14ac:dyDescent="0.2">
      <c r="D79" s="115"/>
      <c r="E79" s="115"/>
      <c r="F79" s="123"/>
      <c r="G79" s="114" t="s">
        <v>63</v>
      </c>
      <c r="H79" s="171"/>
      <c r="I79" s="171"/>
      <c r="J79" s="171"/>
      <c r="K79" s="115"/>
      <c r="L79" s="115"/>
      <c r="M79" s="117"/>
      <c r="N79" s="114" t="s">
        <v>64</v>
      </c>
      <c r="O79" s="172"/>
      <c r="P79" s="172"/>
      <c r="R79" s="119"/>
    </row>
    <row r="80" spans="1:62" s="116" customFormat="1" ht="24.95" customHeight="1" x14ac:dyDescent="0.2">
      <c r="D80" s="115"/>
      <c r="E80" s="115"/>
      <c r="F80" s="123"/>
      <c r="G80" s="114" t="s">
        <v>65</v>
      </c>
      <c r="H80" s="167"/>
      <c r="I80" s="167"/>
      <c r="J80" s="167"/>
      <c r="N80" s="114" t="s">
        <v>66</v>
      </c>
      <c r="O80" s="167"/>
      <c r="P80" s="167"/>
    </row>
    <row r="81" spans="1:16" s="116" customFormat="1" ht="13.5" customHeight="1" x14ac:dyDescent="0.2">
      <c r="D81" s="115"/>
      <c r="E81" s="115"/>
      <c r="N81" s="124" t="s">
        <v>67</v>
      </c>
      <c r="P81" s="125"/>
    </row>
    <row r="82" spans="1:16" s="126" customFormat="1" ht="12" x14ac:dyDescent="0.2">
      <c r="A82" s="166" t="s">
        <v>68</v>
      </c>
      <c r="B82" s="166"/>
      <c r="D82" s="127"/>
      <c r="E82" s="127"/>
      <c r="F82" s="128"/>
      <c r="G82" s="128"/>
      <c r="H82" s="128"/>
      <c r="I82" s="128"/>
      <c r="J82" s="128"/>
      <c r="K82" s="128"/>
      <c r="L82" s="128"/>
      <c r="M82" s="129"/>
      <c r="N82" s="129"/>
    </row>
    <row r="83" spans="1:16" s="2" customFormat="1" ht="17.25" customHeight="1" x14ac:dyDescent="0.25">
      <c r="A83" s="130"/>
      <c r="B83" s="131" t="s">
        <v>69</v>
      </c>
      <c r="C83" s="132"/>
      <c r="D83" s="133"/>
      <c r="E83" s="133"/>
      <c r="F83" s="134"/>
      <c r="G83" s="134"/>
      <c r="H83" s="134"/>
      <c r="I83" s="134"/>
      <c r="J83" s="134"/>
      <c r="K83" s="134"/>
      <c r="L83" s="134"/>
      <c r="M83" s="135"/>
      <c r="N83" s="135"/>
    </row>
  </sheetData>
  <mergeCells count="135">
    <mergeCell ref="A82:B82"/>
    <mergeCell ref="B77:C77"/>
    <mergeCell ref="K77:L77"/>
    <mergeCell ref="B78:C78"/>
    <mergeCell ref="K78:L78"/>
    <mergeCell ref="O78:P78"/>
    <mergeCell ref="H79:J79"/>
    <mergeCell ref="O79:P79"/>
    <mergeCell ref="H80:J80"/>
    <mergeCell ref="O80:P80"/>
    <mergeCell ref="N6:N7"/>
    <mergeCell ref="B7:D7"/>
    <mergeCell ref="B8:D8"/>
    <mergeCell ref="B9:D9"/>
    <mergeCell ref="A11:K11"/>
    <mergeCell ref="A12:A13"/>
    <mergeCell ref="B12:B13"/>
    <mergeCell ref="C12:C13"/>
    <mergeCell ref="D12:D13"/>
    <mergeCell ref="E12:E13"/>
    <mergeCell ref="H12:H13"/>
    <mergeCell ref="I12:K12"/>
    <mergeCell ref="G20:G21"/>
    <mergeCell ref="A1:B1"/>
    <mergeCell ref="A2:M2"/>
    <mergeCell ref="A3:F3"/>
    <mergeCell ref="B6:D6"/>
    <mergeCell ref="M6:M7"/>
    <mergeCell ref="Q12:Q13"/>
    <mergeCell ref="Q15:Q17"/>
    <mergeCell ref="A20:A21"/>
    <mergeCell ref="B20:B21"/>
    <mergeCell ref="C20:C21"/>
    <mergeCell ref="D20:D21"/>
    <mergeCell ref="E20:E21"/>
    <mergeCell ref="F20:F21"/>
    <mergeCell ref="F12:F13"/>
    <mergeCell ref="G12:G13"/>
    <mergeCell ref="L12:L13"/>
    <mergeCell ref="M12:O12"/>
    <mergeCell ref="P12:P13"/>
    <mergeCell ref="P15:P17"/>
    <mergeCell ref="A19:L19"/>
    <mergeCell ref="H20:H21"/>
    <mergeCell ref="I20:K20"/>
    <mergeCell ref="L20:L21"/>
    <mergeCell ref="C36:C37"/>
    <mergeCell ref="D36:D37"/>
    <mergeCell ref="E36:E37"/>
    <mergeCell ref="F36:F37"/>
    <mergeCell ref="L36:L37"/>
    <mergeCell ref="M36:O36"/>
    <mergeCell ref="A28:A29"/>
    <mergeCell ref="B28:B29"/>
    <mergeCell ref="C28:C29"/>
    <mergeCell ref="D28:D29"/>
    <mergeCell ref="E28:E29"/>
    <mergeCell ref="F28:F29"/>
    <mergeCell ref="G28:G29"/>
    <mergeCell ref="H36:H37"/>
    <mergeCell ref="I36:K36"/>
    <mergeCell ref="G36:G37"/>
    <mergeCell ref="A36:A37"/>
    <mergeCell ref="B36:B37"/>
    <mergeCell ref="M68:O68"/>
    <mergeCell ref="A60:A61"/>
    <mergeCell ref="B60:B61"/>
    <mergeCell ref="C60:C61"/>
    <mergeCell ref="D60:D61"/>
    <mergeCell ref="E60:E61"/>
    <mergeCell ref="F60:F61"/>
    <mergeCell ref="G60:G61"/>
    <mergeCell ref="G52:G53"/>
    <mergeCell ref="A52:A53"/>
    <mergeCell ref="B52:B53"/>
    <mergeCell ref="C52:C53"/>
    <mergeCell ref="D52:D53"/>
    <mergeCell ref="E52:E53"/>
    <mergeCell ref="F52:F53"/>
    <mergeCell ref="H52:H53"/>
    <mergeCell ref="I52:K52"/>
    <mergeCell ref="L52:L53"/>
    <mergeCell ref="M52:O52"/>
    <mergeCell ref="A68:A69"/>
    <mergeCell ref="B68:B69"/>
    <mergeCell ref="C68:C69"/>
    <mergeCell ref="D68:D69"/>
    <mergeCell ref="E68:E69"/>
    <mergeCell ref="F68:F69"/>
    <mergeCell ref="G68:G69"/>
    <mergeCell ref="A67:L67"/>
    <mergeCell ref="H68:H69"/>
    <mergeCell ref="I68:K68"/>
    <mergeCell ref="L68:L69"/>
    <mergeCell ref="A51:L51"/>
    <mergeCell ref="A44:A45"/>
    <mergeCell ref="B44:B45"/>
    <mergeCell ref="C44:C45"/>
    <mergeCell ref="D44:D45"/>
    <mergeCell ref="E44:E45"/>
    <mergeCell ref="F44:F45"/>
    <mergeCell ref="G44:G45"/>
    <mergeCell ref="P23:P25"/>
    <mergeCell ref="A27:L27"/>
    <mergeCell ref="H28:H29"/>
    <mergeCell ref="I28:K28"/>
    <mergeCell ref="L28:L29"/>
    <mergeCell ref="M28:O28"/>
    <mergeCell ref="P28:P29"/>
    <mergeCell ref="P31:P33"/>
    <mergeCell ref="A35:L35"/>
    <mergeCell ref="M20:O20"/>
    <mergeCell ref="P20:P21"/>
    <mergeCell ref="P68:P69"/>
    <mergeCell ref="P71:P73"/>
    <mergeCell ref="A4:P4"/>
    <mergeCell ref="A75:M75"/>
    <mergeCell ref="P52:P53"/>
    <mergeCell ref="P55:P57"/>
    <mergeCell ref="A59:L59"/>
    <mergeCell ref="H60:H61"/>
    <mergeCell ref="I60:K60"/>
    <mergeCell ref="L60:L61"/>
    <mergeCell ref="M60:O60"/>
    <mergeCell ref="P60:P61"/>
    <mergeCell ref="P63:P65"/>
    <mergeCell ref="P36:P37"/>
    <mergeCell ref="P39:P41"/>
    <mergeCell ref="A43:L43"/>
    <mergeCell ref="H44:H45"/>
    <mergeCell ref="I44:K44"/>
    <mergeCell ref="L44:L45"/>
    <mergeCell ref="M44:O44"/>
    <mergeCell ref="P44:P45"/>
    <mergeCell ref="P47:P49"/>
  </mergeCells>
  <conditionalFormatting sqref="F8:H9">
    <cfRule type="containsBlanks" dxfId="6" priority="7">
      <formula>LEN(TRIM(F8))=0</formula>
    </cfRule>
  </conditionalFormatting>
  <conditionalFormatting sqref="O79:P79">
    <cfRule type="containsBlanks" dxfId="5" priority="6">
      <formula>LEN(TRIM(O79))=0</formula>
    </cfRule>
  </conditionalFormatting>
  <conditionalFormatting sqref="O80:P80">
    <cfRule type="containsBlanks" dxfId="4" priority="5">
      <formula>LEN(TRIM(O80))=0</formula>
    </cfRule>
  </conditionalFormatting>
  <conditionalFormatting sqref="B77:C77">
    <cfRule type="containsBlanks" dxfId="3" priority="4">
      <formula>LEN(TRIM(B77))=0</formula>
    </cfRule>
  </conditionalFormatting>
  <conditionalFormatting sqref="B78:C78">
    <cfRule type="containsBlanks" dxfId="2" priority="3">
      <formula>LEN(TRIM(B78))=0</formula>
    </cfRule>
  </conditionalFormatting>
  <conditionalFormatting sqref="H79:J79">
    <cfRule type="containsBlanks" dxfId="1" priority="2">
      <formula>LEN(TRIM(H79))=0</formula>
    </cfRule>
  </conditionalFormatting>
  <conditionalFormatting sqref="H80:J80">
    <cfRule type="containsBlanks" dxfId="0" priority="1">
      <formula>LEN(TRIM(H80))=0</formula>
    </cfRule>
  </conditionalFormatting>
  <pageMargins left="0.7" right="0.7" top="0.75" bottom="0.75" header="0.3" footer="0.3"/>
  <pageSetup paperSize="9" scale="60" fitToHeight="0" orientation="landscape" r:id="rId1"/>
  <headerFooter>
    <oddHeader>&amp;CCENOVÁ PONUKA
pre účel
prípravnej trhovej konzultácie a predbežného zapojenia záujemcov alebo uchádzačov (ďalej aj "PTK")</oddHeader>
  </headerFooter>
  <rowBreaks count="2" manualBreakCount="2">
    <brk id="26" max="15" man="1"/>
    <brk id="4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Sortiment</vt:lpstr>
      <vt:lpstr>Sortiment!Oblasť_tlače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2025-09-04T09:52:36Z</cp:lastPrinted>
  <dcterms:created xsi:type="dcterms:W3CDTF">2014-08-04T05:30:35Z</dcterms:created>
  <dcterms:modified xsi:type="dcterms:W3CDTF">2025-09-04T11:32:52Z</dcterms:modified>
</cp:coreProperties>
</file>