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316-2025 Prenájom analyzátorov a dodávka diagnostík\03. Príprava\06. PTK\01. Odoslané\"/>
    </mc:Choice>
  </mc:AlternateContent>
  <bookViews>
    <workbookView xWindow="0" yWindow="0" windowWidth="28800" windowHeight="11400" tabRatio="727"/>
  </bookViews>
  <sheets>
    <sheet name="Sortiment" sheetId="35" r:id="rId1"/>
  </sheets>
  <definedNames>
    <definedName name="_xlnm.Print_Area" localSheetId="0">Sortiment!$A$1:$P$82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2" i="35" l="1"/>
  <c r="M72" i="35"/>
  <c r="K72" i="35"/>
  <c r="N71" i="35"/>
  <c r="M71" i="35"/>
  <c r="O71" i="35" s="1"/>
  <c r="K71" i="35"/>
  <c r="N70" i="35"/>
  <c r="M70" i="35"/>
  <c r="K70" i="35"/>
  <c r="N64" i="35"/>
  <c r="M64" i="35"/>
  <c r="O64" i="35" s="1"/>
  <c r="K64" i="35"/>
  <c r="N63" i="35"/>
  <c r="M63" i="35"/>
  <c r="O63" i="35" s="1"/>
  <c r="K63" i="35"/>
  <c r="N62" i="35"/>
  <c r="M62" i="35"/>
  <c r="O62" i="35" s="1"/>
  <c r="K62" i="35"/>
  <c r="N56" i="35"/>
  <c r="M56" i="35"/>
  <c r="O56" i="35" s="1"/>
  <c r="K56" i="35"/>
  <c r="N55" i="35"/>
  <c r="M55" i="35"/>
  <c r="O55" i="35" s="1"/>
  <c r="K55" i="35"/>
  <c r="N54" i="35"/>
  <c r="M54" i="35"/>
  <c r="O54" i="35" s="1"/>
  <c r="K54" i="35"/>
  <c r="N48" i="35"/>
  <c r="M48" i="35"/>
  <c r="O48" i="35" s="1"/>
  <c r="K48" i="35"/>
  <c r="N47" i="35"/>
  <c r="M47" i="35"/>
  <c r="O47" i="35" s="1"/>
  <c r="K47" i="35"/>
  <c r="N46" i="35"/>
  <c r="M46" i="35"/>
  <c r="O46" i="35" s="1"/>
  <c r="K46" i="35"/>
  <c r="N40" i="35"/>
  <c r="M40" i="35"/>
  <c r="O40" i="35" s="1"/>
  <c r="K40" i="35"/>
  <c r="N39" i="35"/>
  <c r="M39" i="35"/>
  <c r="O39" i="35" s="1"/>
  <c r="K39" i="35"/>
  <c r="N38" i="35"/>
  <c r="M38" i="35"/>
  <c r="O38" i="35" s="1"/>
  <c r="K38" i="35"/>
  <c r="N32" i="35"/>
  <c r="M32" i="35"/>
  <c r="O32" i="35" s="1"/>
  <c r="K32" i="35"/>
  <c r="N31" i="35"/>
  <c r="M31" i="35"/>
  <c r="O31" i="35" s="1"/>
  <c r="K31" i="35"/>
  <c r="N30" i="35"/>
  <c r="M30" i="35"/>
  <c r="O30" i="35" s="1"/>
  <c r="K30" i="35"/>
  <c r="N24" i="35"/>
  <c r="M24" i="35"/>
  <c r="O24" i="35" s="1"/>
  <c r="K24" i="35"/>
  <c r="N23" i="35"/>
  <c r="M23" i="35"/>
  <c r="O23" i="35" s="1"/>
  <c r="K23" i="35"/>
  <c r="N22" i="35"/>
  <c r="M22" i="35"/>
  <c r="O22" i="35" s="1"/>
  <c r="K22" i="35"/>
  <c r="N16" i="35"/>
  <c r="M16" i="35"/>
  <c r="O16" i="35" s="1"/>
  <c r="K16" i="35"/>
  <c r="N15" i="35"/>
  <c r="M15" i="35"/>
  <c r="O15" i="35" s="1"/>
  <c r="K15" i="35"/>
  <c r="N14" i="35"/>
  <c r="M14" i="35"/>
  <c r="O14" i="35" s="1"/>
  <c r="K14" i="35"/>
  <c r="I8" i="35"/>
  <c r="H8" i="35"/>
  <c r="H7" i="35"/>
  <c r="I7" i="35" s="1"/>
  <c r="O72" i="35" l="1"/>
  <c r="O70" i="35"/>
</calcChain>
</file>

<file path=xl/sharedStrings.xml><?xml version="1.0" encoding="utf-8"?>
<sst xmlns="http://schemas.openxmlformats.org/spreadsheetml/2006/main" count="354" uniqueCount="71">
  <si>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</si>
  <si>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</si>
  <si>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</si>
  <si>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</si>
  <si>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</si>
  <si>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</si>
  <si>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</si>
  <si>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</si>
  <si>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</si>
  <si>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</si>
  <si>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SORTIMENT PONÚKANÉHO TOVARU</t>
  </si>
  <si>
    <t>Por. č.</t>
  </si>
  <si>
    <t>Obchodný názov ponúkaného produktu</t>
  </si>
  <si>
    <t>Katalógové číslo</t>
  </si>
  <si>
    <t>bez DPH</t>
  </si>
  <si>
    <t>s DPH</t>
  </si>
  <si>
    <t>10.</t>
  </si>
  <si>
    <t>11.</t>
  </si>
  <si>
    <t>12.</t>
  </si>
  <si>
    <t>13.</t>
  </si>
  <si>
    <t>Názov položky</t>
  </si>
  <si>
    <t>Mer. jed.
(MJ)</t>
  </si>
  <si>
    <t>Sadzba DPH
v %</t>
  </si>
  <si>
    <t>Výrobca ponúkaného produktu</t>
  </si>
  <si>
    <t>ŠUKL</t>
  </si>
  <si>
    <t>Kategorizačný
kód</t>
  </si>
  <si>
    <t xml:space="preserve">Merná 
jednotka
(MJ)               </t>
  </si>
  <si>
    <t>DPH v %</t>
  </si>
  <si>
    <t>14.</t>
  </si>
  <si>
    <t>15.</t>
  </si>
  <si>
    <t>DPH v EUR</t>
  </si>
  <si>
    <t xml:space="preserve">Jednotková základná nenavýšená cena za MJ v EUR </t>
  </si>
  <si>
    <t>Koeficient navýšenia cien na pokrytie nákladov dodávateľa na nájom a servis v EUR bez DPH</t>
  </si>
  <si>
    <t>Jednotková cena za MJ navýšená koeficientom</t>
  </si>
  <si>
    <t>CPV
kód</t>
  </si>
  <si>
    <t>16.</t>
  </si>
  <si>
    <t>Uchádzač je povinný produkt s najvyššou zmluvnou jednotkovou cenou bez DPH uvedený u každej položky viditeľne označíť žltým podfarbením celého riadku.</t>
  </si>
  <si>
    <t>Prenájom analyzátorov a dodávka diagnostík</t>
  </si>
  <si>
    <t xml:space="preserve">Predpokladané množstvo MJ na obdobie 48 mes.  </t>
  </si>
  <si>
    <r>
      <t>Ročná cena</t>
    </r>
    <r>
      <rPr>
        <sz val="11"/>
        <rFont val="Times New Roman"/>
        <family val="1"/>
        <charset val="238"/>
      </rPr>
      <t xml:space="preserve"> nájmu za obstarávané zariadenia v počte 7 ks</t>
    </r>
  </si>
  <si>
    <r>
      <t>Ročná cena</t>
    </r>
    <r>
      <rPr>
        <sz val="11"/>
        <rFont val="Times New Roman"/>
        <family val="1"/>
        <charset val="238"/>
      </rPr>
      <t xml:space="preserve"> servisu za obstarávané zariadenia v počte 7 ks</t>
    </r>
  </si>
  <si>
    <t>V:</t>
  </si>
  <si>
    <t>Dňa:</t>
  </si>
  <si>
    <t>podpis:</t>
  </si>
  <si>
    <t>Dodávateľ:</t>
  </si>
  <si>
    <t>meno:</t>
  </si>
  <si>
    <t>Sídlo:</t>
  </si>
  <si>
    <t>pracovná pozícia:</t>
  </si>
  <si>
    <t>pečiatka:</t>
  </si>
  <si>
    <t>Poznámka:</t>
  </si>
  <si>
    <t>- povinné údaje vyplní uchádzač</t>
  </si>
  <si>
    <t>Sortiment položky č. 1 - Analyzátor</t>
  </si>
  <si>
    <t>7</t>
  </si>
  <si>
    <t>192</t>
  </si>
  <si>
    <t>Sortiment položky č. 2 - Diagnostiká - Meracia kazeta - 250 testová</t>
  </si>
  <si>
    <t>Sortiment položky č. 3 - Diagnostiká - Meracia kazeta - 400 testová</t>
  </si>
  <si>
    <t>Sortiment položky č. 4 - Diagnostiká - Meracia kazeta - 750 testová</t>
  </si>
  <si>
    <t>Sortiment položky č. 5 - Diagnostiká - Odpadová kazeta</t>
  </si>
  <si>
    <t>Sortiment položky č. 6 - Diagnostiká - Papier do tlačiarne</t>
  </si>
  <si>
    <t>Sortiment položky č. 7 - Diagnostiká - Kontrola - normálna hladina</t>
  </si>
  <si>
    <t>Sortiment položky č. 8 - Diagnostiká - Luerove kapiláry</t>
  </si>
  <si>
    <t>48</t>
  </si>
  <si>
    <t>96</t>
  </si>
  <si>
    <t>252</t>
  </si>
  <si>
    <t>336</t>
  </si>
  <si>
    <t>10</t>
  </si>
  <si>
    <t>20</t>
  </si>
  <si>
    <t>Cena bez DPH za MJ v EUR</t>
  </si>
  <si>
    <t>Cena s DPH za MJ v EUR</t>
  </si>
  <si>
    <t>rok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</si>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</sst>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€"/>
    <numFmt numFmtId="165" formatCode="#,##0.00\ &quot;€&quot;"/>
    <numFmt numFmtId="166" formatCode="#,##0.00\ &quot;EUR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rgb="FFC00000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157">
    <xf numFmtId="0" fontId="0" fillId="0" borderId="0" xfId="0"/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0" xfId="3" applyFont="1" applyProtection="1">
      <protection locked="0"/>
    </xf>
    <xf numFmtId="0" fontId="7" fillId="0" borderId="0" xfId="3" applyFont="1" applyFill="1" applyAlignment="1" applyProtection="1">
      <alignment vertical="center"/>
      <protection locked="0"/>
    </xf>
    <xf numFmtId="0" fontId="7" fillId="0" borderId="0" xfId="3" applyFont="1" applyAlignment="1" applyProtection="1">
      <alignment vertical="center"/>
      <protection locked="0"/>
    </xf>
    <xf numFmtId="0" fontId="3" fillId="0" borderId="0" xfId="5" applyFont="1" applyFill="1" applyAlignment="1" applyProtection="1">
      <alignment horizontal="left" vertical="center"/>
      <protection locked="0"/>
    </xf>
    <xf numFmtId="0" fontId="9" fillId="0" borderId="0" xfId="5" applyFont="1" applyFill="1" applyAlignment="1" applyProtection="1">
      <alignment wrapText="1"/>
      <protection locked="0"/>
    </xf>
    <xf numFmtId="0" fontId="8" fillId="2" borderId="11" xfId="5" applyFont="1" applyFill="1" applyBorder="1" applyAlignment="1" applyProtection="1">
      <alignment horizontal="center" vertical="top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165" fontId="1" fillId="0" borderId="7" xfId="0" applyNumberFormat="1" applyFont="1" applyBorder="1" applyAlignment="1" applyProtection="1">
      <alignment horizontal="right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165" fontId="1" fillId="0" borderId="8" xfId="0" applyNumberFormat="1" applyFont="1" applyBorder="1" applyAlignment="1" applyProtection="1">
      <alignment horizontal="right" vertical="center" wrapText="1"/>
      <protection locked="0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left" vertical="center" wrapText="1"/>
      <protection locked="0"/>
    </xf>
    <xf numFmtId="49" fontId="1" fillId="0" borderId="32" xfId="0" applyNumberFormat="1" applyFont="1" applyBorder="1" applyAlignment="1" applyProtection="1">
      <alignment horizontal="left" vertical="center" wrapText="1"/>
      <protection locked="0"/>
    </xf>
    <xf numFmtId="165" fontId="1" fillId="0" borderId="32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2" borderId="11" xfId="5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12" fillId="0" borderId="0" xfId="5" applyFont="1" applyFill="1" applyBorder="1" applyAlignment="1" applyProtection="1">
      <alignment vertical="center" wrapText="1"/>
      <protection locked="0"/>
    </xf>
    <xf numFmtId="0" fontId="12" fillId="0" borderId="0" xfId="5" applyFont="1" applyFill="1" applyBorder="1" applyAlignment="1" applyProtection="1">
      <alignment horizontal="right" vertical="center"/>
      <protection locked="0"/>
    </xf>
    <xf numFmtId="165" fontId="12" fillId="0" borderId="0" xfId="5" applyNumberFormat="1" applyFont="1" applyFill="1" applyBorder="1" applyAlignment="1" applyProtection="1">
      <alignment vertical="center" wrapText="1"/>
      <protection locked="0"/>
    </xf>
    <xf numFmtId="0" fontId="13" fillId="0" borderId="0" xfId="0" applyFont="1" applyFill="1" applyAlignment="1" applyProtection="1"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5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1" xfId="5" applyFont="1" applyFill="1" applyBorder="1" applyAlignment="1" applyProtection="1">
      <alignment horizontal="center" vertical="center" wrapText="1"/>
      <protection locked="0"/>
    </xf>
    <xf numFmtId="166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7" xfId="0" applyNumberFormat="1" applyFont="1" applyBorder="1" applyAlignment="1" applyProtection="1">
      <alignment vertical="center" wrapText="1"/>
      <protection locked="0"/>
    </xf>
    <xf numFmtId="165" fontId="1" fillId="0" borderId="18" xfId="0" applyNumberFormat="1" applyFont="1" applyFill="1" applyBorder="1" applyAlignment="1" applyProtection="1">
      <alignment vertical="center" wrapText="1"/>
      <protection locked="0"/>
    </xf>
    <xf numFmtId="0" fontId="9" fillId="0" borderId="0" xfId="5" applyFont="1" applyFill="1" applyBorder="1" applyAlignment="1" applyProtection="1">
      <alignment horizontal="left" vertical="center" wrapText="1"/>
      <protection locked="0"/>
    </xf>
    <xf numFmtId="166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Fill="1" applyBorder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Border="1" applyAlignment="1" applyProtection="1">
      <alignment vertical="top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0" fillId="2" borderId="39" xfId="0" applyFont="1" applyFill="1" applyBorder="1" applyAlignment="1" applyProtection="1">
      <alignment horizontal="center" vertical="top" wrapText="1"/>
      <protection locked="0"/>
    </xf>
    <xf numFmtId="0" fontId="10" fillId="2" borderId="40" xfId="0" applyFont="1" applyFill="1" applyBorder="1" applyAlignment="1" applyProtection="1">
      <alignment horizontal="center" vertical="top" wrapText="1"/>
      <protection locked="0"/>
    </xf>
    <xf numFmtId="0" fontId="10" fillId="2" borderId="41" xfId="0" applyFont="1" applyFill="1" applyBorder="1" applyAlignment="1" applyProtection="1">
      <alignment horizontal="center" vertical="top" wrapText="1"/>
      <protection locked="0"/>
    </xf>
    <xf numFmtId="0" fontId="10" fillId="2" borderId="9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0" borderId="46" xfId="0" applyNumberFormat="1" applyFont="1" applyBorder="1" applyAlignment="1" applyProtection="1">
      <alignment horizontal="center" vertical="center" wrapText="1"/>
      <protection locked="0"/>
    </xf>
    <xf numFmtId="49" fontId="1" fillId="0" borderId="47" xfId="0" applyNumberFormat="1" applyFont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left" vertical="center" wrapText="1"/>
      <protection locked="0"/>
    </xf>
    <xf numFmtId="164" fontId="10" fillId="0" borderId="0" xfId="0" applyNumberFormat="1" applyFont="1" applyBorder="1" applyAlignment="1" applyProtection="1">
      <alignment horizontal="right" vertical="center" wrapText="1"/>
      <protection locked="0"/>
    </xf>
    <xf numFmtId="9" fontId="10" fillId="0" borderId="0" xfId="0" applyNumberFormat="1" applyFont="1" applyBorder="1" applyAlignment="1" applyProtection="1">
      <alignment horizontal="center" vertical="center" wrapText="1"/>
      <protection locked="0"/>
    </xf>
    <xf numFmtId="3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9" fontId="18" fillId="3" borderId="51" xfId="0" applyNumberFormat="1" applyFont="1" applyFill="1" applyBorder="1" applyAlignment="1">
      <alignment horizontal="center" vertical="center" wrapText="1"/>
    </xf>
    <xf numFmtId="0" fontId="10" fillId="2" borderId="52" xfId="0" applyFont="1" applyFill="1" applyBorder="1" applyAlignment="1" applyProtection="1">
      <alignment horizontal="center" vertical="center" wrapText="1"/>
      <protection locked="0"/>
    </xf>
    <xf numFmtId="165" fontId="18" fillId="3" borderId="50" xfId="0" applyNumberFormat="1" applyFont="1" applyFill="1" applyBorder="1" applyAlignment="1">
      <alignment horizontal="right" vertical="center" wrapText="1"/>
    </xf>
    <xf numFmtId="165" fontId="19" fillId="0" borderId="5" xfId="0" applyNumberFormat="1" applyFont="1" applyBorder="1" applyAlignment="1" applyProtection="1">
      <alignment horizontal="right" vertical="center" wrapText="1"/>
      <protection locked="0"/>
    </xf>
    <xf numFmtId="9" fontId="19" fillId="0" borderId="29" xfId="0" applyNumberFormat="1" applyFont="1" applyBorder="1" applyAlignment="1" applyProtection="1">
      <alignment horizontal="center" vertical="center" wrapText="1"/>
      <protection locked="0"/>
    </xf>
    <xf numFmtId="165" fontId="18" fillId="0" borderId="53" xfId="0" applyNumberFormat="1" applyFont="1" applyBorder="1" applyAlignment="1" applyProtection="1">
      <alignment horizontal="right" vertical="center" wrapText="1"/>
      <protection locked="0"/>
    </xf>
    <xf numFmtId="165" fontId="19" fillId="0" borderId="34" xfId="0" applyNumberFormat="1" applyFont="1" applyBorder="1" applyAlignment="1" applyProtection="1">
      <alignment horizontal="right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9" fontId="19" fillId="0" borderId="35" xfId="0" applyNumberFormat="1" applyFont="1" applyBorder="1" applyAlignment="1" applyProtection="1">
      <alignment horizontal="center" vertical="center" wrapText="1"/>
      <protection locked="0"/>
    </xf>
    <xf numFmtId="165" fontId="18" fillId="0" borderId="54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165" fontId="18" fillId="0" borderId="0" xfId="0" applyNumberFormat="1" applyFont="1" applyAlignment="1">
      <alignment vertical="center" wrapText="1"/>
    </xf>
    <xf numFmtId="9" fontId="18" fillId="0" borderId="0" xfId="0" applyNumberFormat="1" applyFont="1" applyAlignment="1">
      <alignment horizontal="center" wrapText="1"/>
    </xf>
    <xf numFmtId="165" fontId="18" fillId="0" borderId="0" xfId="0" applyNumberFormat="1" applyFont="1" applyAlignment="1">
      <alignment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19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9" fillId="0" borderId="0" xfId="6" applyFont="1" applyAlignment="1" applyProtection="1">
      <alignment wrapText="1"/>
      <protection locked="0"/>
    </xf>
    <xf numFmtId="0" fontId="19" fillId="0" borderId="0" xfId="6" applyFont="1" applyAlignment="1" applyProtection="1">
      <alignment horizontal="center" vertical="top" wrapText="1"/>
      <protection locked="0"/>
    </xf>
    <xf numFmtId="0" fontId="19" fillId="0" borderId="0" xfId="6" applyFont="1" applyBorder="1" applyAlignment="1" applyProtection="1">
      <alignment horizontal="center" wrapText="1"/>
      <protection locked="0"/>
    </xf>
    <xf numFmtId="165" fontId="19" fillId="0" borderId="0" xfId="6" applyNumberFormat="1" applyFont="1" applyAlignment="1" applyProtection="1">
      <alignment wrapText="1"/>
      <protection locked="0"/>
    </xf>
    <xf numFmtId="0" fontId="20" fillId="2" borderId="4" xfId="0" applyFont="1" applyFill="1" applyBorder="1" applyAlignment="1" applyProtection="1">
      <alignment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/>
      <protection locked="0"/>
    </xf>
    <xf numFmtId="0" fontId="9" fillId="0" borderId="0" xfId="3" applyFont="1" applyAlignment="1" applyProtection="1">
      <alignment horizontal="center"/>
      <protection locked="0"/>
    </xf>
    <xf numFmtId="0" fontId="9" fillId="0" borderId="0" xfId="3" applyFont="1" applyFill="1" applyBorder="1" applyProtection="1">
      <protection locked="0"/>
    </xf>
    <xf numFmtId="165" fontId="9" fillId="0" borderId="0" xfId="3" applyNumberFormat="1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 applyProtection="1">
      <alignment horizontal="center" vertical="top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3" borderId="22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49" fontId="1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8" fillId="2" borderId="11" xfId="5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10" fillId="2" borderId="11" xfId="5" applyFont="1" applyFill="1" applyBorder="1" applyAlignment="1" applyProtection="1">
      <alignment horizontal="center" vertical="center"/>
      <protection locked="0"/>
    </xf>
    <xf numFmtId="0" fontId="3" fillId="0" borderId="11" xfId="5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8" fillId="0" borderId="37" xfId="0" applyFont="1" applyBorder="1" applyAlignment="1" applyProtection="1">
      <alignment horizontal="center" vertical="top" wrapText="1"/>
      <protection locked="0"/>
    </xf>
    <xf numFmtId="0" fontId="8" fillId="0" borderId="38" xfId="0" applyFont="1" applyBorder="1" applyAlignment="1" applyProtection="1">
      <alignment horizontal="center" vertical="top" wrapText="1"/>
      <protection locked="0"/>
    </xf>
    <xf numFmtId="0" fontId="21" fillId="0" borderId="0" xfId="0" applyNumberFormat="1" applyFont="1" applyBorder="1" applyAlignment="1">
      <alignment horizontal="left" vertical="center" wrapText="1"/>
    </xf>
    <xf numFmtId="0" fontId="21" fillId="0" borderId="55" xfId="0" applyNumberFormat="1" applyFont="1" applyBorder="1" applyAlignment="1">
      <alignment horizontal="left" vertical="center" wrapText="1"/>
    </xf>
    <xf numFmtId="0" fontId="19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2" fillId="0" borderId="0" xfId="5" applyFont="1" applyFill="1" applyBorder="1" applyAlignment="1" applyProtection="1">
      <alignment horizontal="center" vertical="center" wrapText="1"/>
      <protection locked="0"/>
    </xf>
    <xf numFmtId="0" fontId="19" fillId="0" borderId="0" xfId="6" applyFont="1" applyAlignment="1">
      <alignment horizontal="center" vertical="center" wrapText="1"/>
    </xf>
    <xf numFmtId="14" fontId="19" fillId="0" borderId="0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17" fillId="0" borderId="36" xfId="0" applyFont="1" applyBorder="1" applyAlignment="1" applyProtection="1">
      <alignment horizontal="left" vertical="center" wrapText="1"/>
      <protection locked="0"/>
    </xf>
  </cellXfs>
  <cellStyles count="7">
    <cellStyle name="Normálna" xfId="0" builtinId="0"/>
    <cellStyle name="Normálna 2" xfId="2"/>
    <cellStyle name="Normálna 2 2" xfId="3"/>
    <cellStyle name="Normálna 2 6" xfId="4"/>
    <cellStyle name="Normálna 5" xfId="5"/>
    <cellStyle name="normálne 2 2" xfId="1"/>
    <cellStyle name="Normálne 4" xfId="6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T82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5.7109375" style="86" customWidth="1"/>
    <col min="2" max="3" width="25.7109375" style="86" customWidth="1"/>
    <col min="4" max="8" width="12.7109375" style="86" customWidth="1"/>
    <col min="9" max="9" width="10.7109375" style="86" customWidth="1"/>
    <col min="10" max="10" width="12.7109375" style="86" customWidth="1"/>
    <col min="11" max="11" width="10.5703125" style="86" customWidth="1"/>
    <col min="12" max="12" width="12.7109375" style="86" customWidth="1"/>
    <col min="13" max="13" width="11" style="86" customWidth="1"/>
    <col min="14" max="14" width="13" style="87" customWidth="1"/>
    <col min="15" max="15" width="13.7109375" style="87" customWidth="1"/>
    <col min="16" max="16" width="13.28515625" style="87" customWidth="1"/>
    <col min="17" max="72" width="9.140625" style="87"/>
    <col min="73" max="16384" width="9.140625" style="86"/>
  </cols>
  <sheetData>
    <row r="1" spans="1:72" s="34" customFormat="1" ht="15" customHeight="1" x14ac:dyDescent="0.25">
      <c r="A1" s="139" t="s">
        <v>0</v>
      </c>
      <c r="B1" s="139"/>
      <c r="C1" s="31"/>
      <c r="D1" s="31"/>
      <c r="E1" s="31"/>
      <c r="F1" s="32"/>
      <c r="G1" s="32"/>
      <c r="H1" s="32"/>
      <c r="I1" s="32"/>
      <c r="J1" s="32"/>
      <c r="K1" s="32"/>
      <c r="L1" s="32"/>
      <c r="M1" s="32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</row>
    <row r="2" spans="1:72" s="2" customFormat="1" ht="24.95" customHeight="1" x14ac:dyDescent="0.2">
      <c r="A2" s="140" t="s">
        <v>37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35"/>
      <c r="O2" s="35"/>
      <c r="P2" s="35"/>
      <c r="Q2" s="35"/>
      <c r="R2" s="35"/>
      <c r="S2" s="35"/>
    </row>
    <row r="3" spans="1:72" s="4" customFormat="1" ht="25.5" customHeight="1" x14ac:dyDescent="0.25">
      <c r="A3" s="151" t="s">
        <v>10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s="39" customFormat="1" ht="33" customHeight="1" x14ac:dyDescent="0.25">
      <c r="A4" s="5"/>
      <c r="B4" s="6"/>
      <c r="C4" s="6"/>
      <c r="D4" s="36"/>
      <c r="E4" s="36"/>
      <c r="F4" s="37"/>
      <c r="G4" s="37"/>
      <c r="H4" s="36"/>
      <c r="I4" s="37"/>
      <c r="J4" s="38"/>
      <c r="K4" s="6"/>
      <c r="L4" s="6"/>
      <c r="M4" s="6"/>
    </row>
    <row r="5" spans="1:72" s="39" customFormat="1" ht="83.25" customHeight="1" x14ac:dyDescent="0.25">
      <c r="A5" s="7" t="s">
        <v>11</v>
      </c>
      <c r="B5" s="141" t="s">
        <v>20</v>
      </c>
      <c r="C5" s="141"/>
      <c r="D5" s="141"/>
      <c r="E5" s="40" t="s">
        <v>21</v>
      </c>
      <c r="F5" s="41" t="s">
        <v>67</v>
      </c>
      <c r="G5" s="42" t="s">
        <v>22</v>
      </c>
      <c r="H5" s="42" t="s">
        <v>30</v>
      </c>
      <c r="I5" s="43" t="s">
        <v>68</v>
      </c>
      <c r="J5" s="38"/>
      <c r="K5" s="6"/>
      <c r="L5" s="44"/>
      <c r="M5" s="142"/>
      <c r="N5" s="152"/>
      <c r="O5" s="45"/>
      <c r="P5" s="45"/>
      <c r="Q5" s="45"/>
      <c r="R5" s="45"/>
    </row>
    <row r="6" spans="1:72" s="39" customFormat="1" ht="14.1" customHeight="1" x14ac:dyDescent="0.25">
      <c r="A6" s="30" t="s">
        <v>1</v>
      </c>
      <c r="B6" s="143" t="s">
        <v>2</v>
      </c>
      <c r="C6" s="143"/>
      <c r="D6" s="143"/>
      <c r="E6" s="46" t="s">
        <v>3</v>
      </c>
      <c r="F6" s="47" t="s">
        <v>4</v>
      </c>
      <c r="G6" s="14" t="s">
        <v>5</v>
      </c>
      <c r="H6" s="14" t="s">
        <v>6</v>
      </c>
      <c r="I6" s="89" t="s">
        <v>7</v>
      </c>
      <c r="J6" s="38"/>
      <c r="K6" s="6"/>
      <c r="L6" s="44"/>
      <c r="M6" s="142"/>
      <c r="N6" s="152"/>
      <c r="O6" s="48"/>
      <c r="P6" s="48"/>
      <c r="Q6" s="48"/>
      <c r="R6" s="48"/>
    </row>
    <row r="7" spans="1:72" s="39" customFormat="1" ht="24.95" customHeight="1" x14ac:dyDescent="0.25">
      <c r="A7" s="49" t="s">
        <v>1</v>
      </c>
      <c r="B7" s="144" t="s">
        <v>39</v>
      </c>
      <c r="C7" s="144"/>
      <c r="D7" s="144"/>
      <c r="E7" s="50" t="s">
        <v>69</v>
      </c>
      <c r="F7" s="90"/>
      <c r="G7" s="88"/>
      <c r="H7" s="51">
        <f t="shared" ref="H7:H8" si="0">F7*G7</f>
        <v>0</v>
      </c>
      <c r="I7" s="52">
        <f t="shared" ref="I7:I8" si="1">F7+H7</f>
        <v>0</v>
      </c>
      <c r="J7" s="38"/>
      <c r="K7" s="6"/>
      <c r="L7" s="44"/>
      <c r="M7" s="53"/>
      <c r="N7" s="53"/>
      <c r="O7" s="54"/>
      <c r="P7" s="55"/>
      <c r="Q7" s="56"/>
      <c r="R7" s="56"/>
    </row>
    <row r="8" spans="1:72" s="39" customFormat="1" ht="24.95" customHeight="1" x14ac:dyDescent="0.25">
      <c r="A8" s="49" t="s">
        <v>2</v>
      </c>
      <c r="B8" s="144" t="s">
        <v>40</v>
      </c>
      <c r="C8" s="144"/>
      <c r="D8" s="144"/>
      <c r="E8" s="50" t="s">
        <v>69</v>
      </c>
      <c r="F8" s="90"/>
      <c r="G8" s="88"/>
      <c r="H8" s="51">
        <f t="shared" si="0"/>
        <v>0</v>
      </c>
      <c r="I8" s="52">
        <f t="shared" si="1"/>
        <v>0</v>
      </c>
      <c r="J8" s="38"/>
      <c r="K8" s="6"/>
      <c r="L8" s="44"/>
      <c r="M8" s="53"/>
      <c r="N8" s="53"/>
      <c r="O8" s="54"/>
      <c r="P8" s="55"/>
      <c r="Q8" s="56"/>
      <c r="R8" s="56"/>
    </row>
    <row r="9" spans="1:72" s="57" customFormat="1" ht="21.75" customHeight="1" x14ac:dyDescent="0.25"/>
    <row r="10" spans="1:72" s="58" customFormat="1" ht="29.25" customHeight="1" x14ac:dyDescent="0.25">
      <c r="A10" s="145" t="s">
        <v>51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29"/>
      <c r="M10" s="29"/>
      <c r="N10" s="29"/>
      <c r="O10" s="29"/>
      <c r="P10" s="29"/>
    </row>
    <row r="11" spans="1:72" s="60" customFormat="1" ht="63.75" customHeight="1" x14ac:dyDescent="0.25">
      <c r="A11" s="131" t="s">
        <v>11</v>
      </c>
      <c r="B11" s="131" t="s">
        <v>12</v>
      </c>
      <c r="C11" s="131" t="s">
        <v>23</v>
      </c>
      <c r="D11" s="131" t="s">
        <v>13</v>
      </c>
      <c r="E11" s="146" t="s">
        <v>34</v>
      </c>
      <c r="F11" s="129" t="s">
        <v>24</v>
      </c>
      <c r="G11" s="131" t="s">
        <v>25</v>
      </c>
      <c r="H11" s="131" t="s">
        <v>26</v>
      </c>
      <c r="I11" s="123" t="s">
        <v>31</v>
      </c>
      <c r="J11" s="124"/>
      <c r="K11" s="124"/>
      <c r="L11" s="133" t="s">
        <v>32</v>
      </c>
      <c r="M11" s="123" t="s">
        <v>33</v>
      </c>
      <c r="N11" s="124"/>
      <c r="O11" s="124"/>
      <c r="P11" s="125" t="s">
        <v>38</v>
      </c>
      <c r="Q11" s="127"/>
      <c r="R11" s="59"/>
    </row>
    <row r="12" spans="1:72" s="60" customFormat="1" ht="28.5" customHeight="1" x14ac:dyDescent="0.25">
      <c r="A12" s="132"/>
      <c r="B12" s="132"/>
      <c r="C12" s="132"/>
      <c r="D12" s="132"/>
      <c r="E12" s="147"/>
      <c r="F12" s="130"/>
      <c r="G12" s="132"/>
      <c r="H12" s="132"/>
      <c r="I12" s="8" t="s">
        <v>14</v>
      </c>
      <c r="J12" s="9" t="s">
        <v>27</v>
      </c>
      <c r="K12" s="10" t="s">
        <v>15</v>
      </c>
      <c r="L12" s="134"/>
      <c r="M12" s="8" t="s">
        <v>14</v>
      </c>
      <c r="N12" s="9" t="s">
        <v>27</v>
      </c>
      <c r="O12" s="10" t="s">
        <v>15</v>
      </c>
      <c r="P12" s="126"/>
      <c r="Q12" s="127"/>
      <c r="R12" s="59"/>
    </row>
    <row r="13" spans="1:72" s="68" customFormat="1" ht="14.1" customHeight="1" x14ac:dyDescent="0.25">
      <c r="A13" s="11" t="s">
        <v>1</v>
      </c>
      <c r="B13" s="12" t="s">
        <v>2</v>
      </c>
      <c r="C13" s="12" t="s">
        <v>3</v>
      </c>
      <c r="D13" s="61" t="s">
        <v>4</v>
      </c>
      <c r="E13" s="62" t="s">
        <v>5</v>
      </c>
      <c r="F13" s="63" t="s">
        <v>6</v>
      </c>
      <c r="G13" s="13" t="s">
        <v>7</v>
      </c>
      <c r="H13" s="14" t="s">
        <v>8</v>
      </c>
      <c r="I13" s="95" t="s">
        <v>9</v>
      </c>
      <c r="J13" s="96" t="s">
        <v>16</v>
      </c>
      <c r="K13" s="97" t="s">
        <v>17</v>
      </c>
      <c r="L13" s="15" t="s">
        <v>18</v>
      </c>
      <c r="M13" s="95" t="s">
        <v>19</v>
      </c>
      <c r="N13" s="96" t="s">
        <v>28</v>
      </c>
      <c r="O13" s="97" t="s">
        <v>29</v>
      </c>
      <c r="P13" s="64" t="s">
        <v>35</v>
      </c>
      <c r="Q13" s="65"/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</row>
    <row r="14" spans="1:72" s="73" customFormat="1" ht="24.95" customHeight="1" x14ac:dyDescent="0.25">
      <c r="A14" s="16" t="s">
        <v>1</v>
      </c>
      <c r="B14" s="17"/>
      <c r="C14" s="18"/>
      <c r="D14" s="69"/>
      <c r="E14" s="70"/>
      <c r="F14" s="71"/>
      <c r="G14" s="19"/>
      <c r="H14" s="19" t="s">
        <v>70</v>
      </c>
      <c r="I14" s="91"/>
      <c r="J14" s="92"/>
      <c r="K14" s="93">
        <f>I14+(I14*J14)</f>
        <v>0</v>
      </c>
      <c r="L14" s="20"/>
      <c r="M14" s="91">
        <f>I14+L14</f>
        <v>0</v>
      </c>
      <c r="N14" s="92">
        <f>J14</f>
        <v>0</v>
      </c>
      <c r="O14" s="93">
        <f>M14+(M14*N14)</f>
        <v>0</v>
      </c>
      <c r="P14" s="135" t="s">
        <v>52</v>
      </c>
      <c r="Q14" s="128"/>
      <c r="R14" s="72"/>
    </row>
    <row r="15" spans="1:72" s="73" customFormat="1" ht="24.95" customHeight="1" x14ac:dyDescent="0.25">
      <c r="A15" s="21" t="s">
        <v>2</v>
      </c>
      <c r="B15" s="22"/>
      <c r="C15" s="23"/>
      <c r="D15" s="74"/>
      <c r="E15" s="75"/>
      <c r="F15" s="76"/>
      <c r="G15" s="21"/>
      <c r="H15" s="16"/>
      <c r="I15" s="91"/>
      <c r="J15" s="92"/>
      <c r="K15" s="93">
        <f t="shared" ref="K15:K16" si="2">I15+(I15*J15)</f>
        <v>0</v>
      </c>
      <c r="L15" s="24"/>
      <c r="M15" s="91">
        <f>I15+L15</f>
        <v>0</v>
      </c>
      <c r="N15" s="92">
        <f t="shared" ref="N15:N16" si="3">J15</f>
        <v>0</v>
      </c>
      <c r="O15" s="93">
        <f t="shared" ref="O15:O16" si="4">M15+(M15*N15)</f>
        <v>0</v>
      </c>
      <c r="P15" s="136"/>
      <c r="Q15" s="128"/>
      <c r="R15" s="72"/>
    </row>
    <row r="16" spans="1:72" s="73" customFormat="1" ht="24.95" customHeight="1" x14ac:dyDescent="0.25">
      <c r="A16" s="25" t="s">
        <v>3</v>
      </c>
      <c r="B16" s="26"/>
      <c r="C16" s="27"/>
      <c r="D16" s="77"/>
      <c r="E16" s="78"/>
      <c r="F16" s="79"/>
      <c r="G16" s="25"/>
      <c r="H16" s="25"/>
      <c r="I16" s="94"/>
      <c r="J16" s="98"/>
      <c r="K16" s="99">
        <f t="shared" si="2"/>
        <v>0</v>
      </c>
      <c r="L16" s="28"/>
      <c r="M16" s="94">
        <f>I16+L16</f>
        <v>0</v>
      </c>
      <c r="N16" s="98">
        <f t="shared" si="3"/>
        <v>0</v>
      </c>
      <c r="O16" s="99">
        <f t="shared" si="4"/>
        <v>0</v>
      </c>
      <c r="P16" s="137"/>
      <c r="Q16" s="128"/>
      <c r="R16" s="72"/>
    </row>
    <row r="17" spans="1:62" s="85" customFormat="1" ht="12" customHeight="1" x14ac:dyDescent="0.25">
      <c r="A17" s="80"/>
      <c r="B17" s="81"/>
      <c r="C17" s="81"/>
      <c r="D17" s="80"/>
      <c r="E17" s="80"/>
      <c r="F17" s="80"/>
      <c r="G17" s="80"/>
      <c r="H17" s="80"/>
      <c r="I17" s="80"/>
      <c r="J17" s="82"/>
      <c r="K17" s="83"/>
      <c r="L17" s="82"/>
      <c r="M17" s="84"/>
    </row>
    <row r="18" spans="1:62" s="58" customFormat="1" ht="29.25" customHeight="1" x14ac:dyDescent="0.25">
      <c r="A18" s="145" t="s">
        <v>54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29"/>
      <c r="M18" s="29"/>
      <c r="N18" s="29"/>
      <c r="O18" s="29"/>
      <c r="P18" s="29"/>
    </row>
    <row r="19" spans="1:62" s="60" customFormat="1" ht="63.75" customHeight="1" x14ac:dyDescent="0.25">
      <c r="A19" s="131" t="s">
        <v>11</v>
      </c>
      <c r="B19" s="131" t="s">
        <v>12</v>
      </c>
      <c r="C19" s="131" t="s">
        <v>23</v>
      </c>
      <c r="D19" s="131" t="s">
        <v>13</v>
      </c>
      <c r="E19" s="146" t="s">
        <v>34</v>
      </c>
      <c r="F19" s="129" t="s">
        <v>24</v>
      </c>
      <c r="G19" s="131" t="s">
        <v>25</v>
      </c>
      <c r="H19" s="131" t="s">
        <v>26</v>
      </c>
      <c r="I19" s="123" t="s">
        <v>31</v>
      </c>
      <c r="J19" s="124"/>
      <c r="K19" s="124"/>
      <c r="L19" s="133" t="s">
        <v>32</v>
      </c>
      <c r="M19" s="123" t="s">
        <v>33</v>
      </c>
      <c r="N19" s="124"/>
      <c r="O19" s="124"/>
      <c r="P19" s="125" t="s">
        <v>38</v>
      </c>
      <c r="Q19" s="127"/>
      <c r="R19" s="59"/>
    </row>
    <row r="20" spans="1:62" s="60" customFormat="1" ht="28.5" customHeight="1" x14ac:dyDescent="0.25">
      <c r="A20" s="132"/>
      <c r="B20" s="132"/>
      <c r="C20" s="132"/>
      <c r="D20" s="132"/>
      <c r="E20" s="147"/>
      <c r="F20" s="130"/>
      <c r="G20" s="132"/>
      <c r="H20" s="132"/>
      <c r="I20" s="8" t="s">
        <v>14</v>
      </c>
      <c r="J20" s="9" t="s">
        <v>27</v>
      </c>
      <c r="K20" s="10" t="s">
        <v>15</v>
      </c>
      <c r="L20" s="134"/>
      <c r="M20" s="8" t="s">
        <v>14</v>
      </c>
      <c r="N20" s="9" t="s">
        <v>27</v>
      </c>
      <c r="O20" s="10" t="s">
        <v>15</v>
      </c>
      <c r="P20" s="126"/>
      <c r="Q20" s="127"/>
      <c r="R20" s="59"/>
    </row>
    <row r="21" spans="1:62" s="68" customFormat="1" ht="14.1" customHeight="1" x14ac:dyDescent="0.25">
      <c r="A21" s="11" t="s">
        <v>1</v>
      </c>
      <c r="B21" s="12" t="s">
        <v>2</v>
      </c>
      <c r="C21" s="12" t="s">
        <v>3</v>
      </c>
      <c r="D21" s="61" t="s">
        <v>4</v>
      </c>
      <c r="E21" s="62" t="s">
        <v>5</v>
      </c>
      <c r="F21" s="63" t="s">
        <v>6</v>
      </c>
      <c r="G21" s="13" t="s">
        <v>7</v>
      </c>
      <c r="H21" s="14" t="s">
        <v>8</v>
      </c>
      <c r="I21" s="95" t="s">
        <v>9</v>
      </c>
      <c r="J21" s="96" t="s">
        <v>16</v>
      </c>
      <c r="K21" s="97" t="s">
        <v>17</v>
      </c>
      <c r="L21" s="15" t="s">
        <v>18</v>
      </c>
      <c r="M21" s="95" t="s">
        <v>19</v>
      </c>
      <c r="N21" s="96" t="s">
        <v>28</v>
      </c>
      <c r="O21" s="97" t="s">
        <v>29</v>
      </c>
      <c r="P21" s="64" t="s">
        <v>35</v>
      </c>
      <c r="Q21" s="65"/>
      <c r="R21" s="66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</row>
    <row r="22" spans="1:62" s="73" customFormat="1" ht="24.95" customHeight="1" x14ac:dyDescent="0.25">
      <c r="A22" s="16" t="s">
        <v>1</v>
      </c>
      <c r="B22" s="17"/>
      <c r="C22" s="18"/>
      <c r="D22" s="69"/>
      <c r="E22" s="70"/>
      <c r="F22" s="71"/>
      <c r="G22" s="19"/>
      <c r="H22" s="19" t="s">
        <v>70</v>
      </c>
      <c r="I22" s="91"/>
      <c r="J22" s="92"/>
      <c r="K22" s="93">
        <f>I22+(I22*J22)</f>
        <v>0</v>
      </c>
      <c r="L22" s="20"/>
      <c r="M22" s="91">
        <f>I22+L22</f>
        <v>0</v>
      </c>
      <c r="N22" s="92">
        <f>J22</f>
        <v>0</v>
      </c>
      <c r="O22" s="93">
        <f>M22+(M22*N22)</f>
        <v>0</v>
      </c>
      <c r="P22" s="135" t="s">
        <v>53</v>
      </c>
      <c r="Q22" s="128"/>
      <c r="R22" s="72"/>
    </row>
    <row r="23" spans="1:62" s="73" customFormat="1" ht="24.95" customHeight="1" x14ac:dyDescent="0.25">
      <c r="A23" s="21" t="s">
        <v>2</v>
      </c>
      <c r="B23" s="22"/>
      <c r="C23" s="23"/>
      <c r="D23" s="74"/>
      <c r="E23" s="75"/>
      <c r="F23" s="76"/>
      <c r="G23" s="21"/>
      <c r="H23" s="16"/>
      <c r="I23" s="91"/>
      <c r="J23" s="92"/>
      <c r="K23" s="93">
        <f t="shared" ref="K23:K24" si="5">I23+(I23*J23)</f>
        <v>0</v>
      </c>
      <c r="L23" s="24"/>
      <c r="M23" s="91">
        <f>I23+L23</f>
        <v>0</v>
      </c>
      <c r="N23" s="92">
        <f t="shared" ref="N23:N24" si="6">J23</f>
        <v>0</v>
      </c>
      <c r="O23" s="93">
        <f t="shared" ref="O23:O24" si="7">M23+(M23*N23)</f>
        <v>0</v>
      </c>
      <c r="P23" s="136"/>
      <c r="Q23" s="128"/>
      <c r="R23" s="72"/>
    </row>
    <row r="24" spans="1:62" s="73" customFormat="1" ht="24.95" customHeight="1" x14ac:dyDescent="0.25">
      <c r="A24" s="25" t="s">
        <v>3</v>
      </c>
      <c r="B24" s="26"/>
      <c r="C24" s="27"/>
      <c r="D24" s="77"/>
      <c r="E24" s="78"/>
      <c r="F24" s="79"/>
      <c r="G24" s="25"/>
      <c r="H24" s="25"/>
      <c r="I24" s="94"/>
      <c r="J24" s="98"/>
      <c r="K24" s="99">
        <f t="shared" si="5"/>
        <v>0</v>
      </c>
      <c r="L24" s="28"/>
      <c r="M24" s="94">
        <f>I24+L24</f>
        <v>0</v>
      </c>
      <c r="N24" s="98">
        <f t="shared" si="6"/>
        <v>0</v>
      </c>
      <c r="O24" s="99">
        <f t="shared" si="7"/>
        <v>0</v>
      </c>
      <c r="P24" s="137"/>
      <c r="Q24" s="128"/>
      <c r="R24" s="72"/>
    </row>
    <row r="25" spans="1:62" s="1" customFormat="1" ht="17.25" customHeight="1" x14ac:dyDescent="0.25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</row>
    <row r="26" spans="1:62" s="58" customFormat="1" ht="29.25" customHeight="1" x14ac:dyDescent="0.25">
      <c r="A26" s="145" t="s">
        <v>55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29"/>
      <c r="M26" s="29"/>
      <c r="N26" s="29"/>
      <c r="O26" s="29"/>
      <c r="P26" s="29"/>
    </row>
    <row r="27" spans="1:62" s="60" customFormat="1" ht="63.75" customHeight="1" x14ac:dyDescent="0.25">
      <c r="A27" s="131" t="s">
        <v>11</v>
      </c>
      <c r="B27" s="131" t="s">
        <v>12</v>
      </c>
      <c r="C27" s="131" t="s">
        <v>23</v>
      </c>
      <c r="D27" s="131" t="s">
        <v>13</v>
      </c>
      <c r="E27" s="146" t="s">
        <v>34</v>
      </c>
      <c r="F27" s="129" t="s">
        <v>24</v>
      </c>
      <c r="G27" s="131" t="s">
        <v>25</v>
      </c>
      <c r="H27" s="131" t="s">
        <v>26</v>
      </c>
      <c r="I27" s="123" t="s">
        <v>31</v>
      </c>
      <c r="J27" s="124"/>
      <c r="K27" s="124"/>
      <c r="L27" s="133" t="s">
        <v>32</v>
      </c>
      <c r="M27" s="123" t="s">
        <v>33</v>
      </c>
      <c r="N27" s="124"/>
      <c r="O27" s="124"/>
      <c r="P27" s="125" t="s">
        <v>38</v>
      </c>
      <c r="Q27" s="127"/>
      <c r="R27" s="59"/>
    </row>
    <row r="28" spans="1:62" s="60" customFormat="1" ht="28.5" customHeight="1" x14ac:dyDescent="0.25">
      <c r="A28" s="132"/>
      <c r="B28" s="132"/>
      <c r="C28" s="132"/>
      <c r="D28" s="132"/>
      <c r="E28" s="147"/>
      <c r="F28" s="130"/>
      <c r="G28" s="132"/>
      <c r="H28" s="132"/>
      <c r="I28" s="8" t="s">
        <v>14</v>
      </c>
      <c r="J28" s="9" t="s">
        <v>27</v>
      </c>
      <c r="K28" s="10" t="s">
        <v>15</v>
      </c>
      <c r="L28" s="134"/>
      <c r="M28" s="8" t="s">
        <v>14</v>
      </c>
      <c r="N28" s="9" t="s">
        <v>27</v>
      </c>
      <c r="O28" s="10" t="s">
        <v>15</v>
      </c>
      <c r="P28" s="126"/>
      <c r="Q28" s="127"/>
      <c r="R28" s="59"/>
    </row>
    <row r="29" spans="1:62" s="68" customFormat="1" ht="14.1" customHeight="1" x14ac:dyDescent="0.25">
      <c r="A29" s="11" t="s">
        <v>1</v>
      </c>
      <c r="B29" s="12" t="s">
        <v>2</v>
      </c>
      <c r="C29" s="12" t="s">
        <v>3</v>
      </c>
      <c r="D29" s="61" t="s">
        <v>4</v>
      </c>
      <c r="E29" s="62" t="s">
        <v>5</v>
      </c>
      <c r="F29" s="63" t="s">
        <v>6</v>
      </c>
      <c r="G29" s="13" t="s">
        <v>7</v>
      </c>
      <c r="H29" s="14" t="s">
        <v>8</v>
      </c>
      <c r="I29" s="95" t="s">
        <v>9</v>
      </c>
      <c r="J29" s="96" t="s">
        <v>16</v>
      </c>
      <c r="K29" s="97" t="s">
        <v>17</v>
      </c>
      <c r="L29" s="15" t="s">
        <v>18</v>
      </c>
      <c r="M29" s="95" t="s">
        <v>19</v>
      </c>
      <c r="N29" s="96" t="s">
        <v>28</v>
      </c>
      <c r="O29" s="97" t="s">
        <v>29</v>
      </c>
      <c r="P29" s="64" t="s">
        <v>35</v>
      </c>
      <c r="Q29" s="65"/>
      <c r="R29" s="66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</row>
    <row r="30" spans="1:62" s="73" customFormat="1" ht="24.95" customHeight="1" x14ac:dyDescent="0.25">
      <c r="A30" s="16" t="s">
        <v>1</v>
      </c>
      <c r="B30" s="17"/>
      <c r="C30" s="18"/>
      <c r="D30" s="69"/>
      <c r="E30" s="70"/>
      <c r="F30" s="71"/>
      <c r="G30" s="19"/>
      <c r="H30" s="19" t="s">
        <v>70</v>
      </c>
      <c r="I30" s="91"/>
      <c r="J30" s="92"/>
      <c r="K30" s="93">
        <f>I30+(I30*J30)</f>
        <v>0</v>
      </c>
      <c r="L30" s="20"/>
      <c r="M30" s="91">
        <f>I30+L30</f>
        <v>0</v>
      </c>
      <c r="N30" s="92">
        <f>J30</f>
        <v>0</v>
      </c>
      <c r="O30" s="93">
        <f>M30+(M30*N30)</f>
        <v>0</v>
      </c>
      <c r="P30" s="135" t="s">
        <v>61</v>
      </c>
      <c r="Q30" s="128"/>
      <c r="R30" s="72"/>
    </row>
    <row r="31" spans="1:62" s="73" customFormat="1" ht="24.95" customHeight="1" x14ac:dyDescent="0.25">
      <c r="A31" s="21" t="s">
        <v>2</v>
      </c>
      <c r="B31" s="22"/>
      <c r="C31" s="23"/>
      <c r="D31" s="74"/>
      <c r="E31" s="75"/>
      <c r="F31" s="76"/>
      <c r="G31" s="21"/>
      <c r="H31" s="16"/>
      <c r="I31" s="91"/>
      <c r="J31" s="92"/>
      <c r="K31" s="93">
        <f t="shared" ref="K31:K32" si="8">I31+(I31*J31)</f>
        <v>0</v>
      </c>
      <c r="L31" s="24"/>
      <c r="M31" s="91">
        <f>I31+L31</f>
        <v>0</v>
      </c>
      <c r="N31" s="92">
        <f t="shared" ref="N31:N32" si="9">J31</f>
        <v>0</v>
      </c>
      <c r="O31" s="93">
        <f t="shared" ref="O31:O32" si="10">M31+(M31*N31)</f>
        <v>0</v>
      </c>
      <c r="P31" s="136"/>
      <c r="Q31" s="128"/>
      <c r="R31" s="72"/>
    </row>
    <row r="32" spans="1:62" s="73" customFormat="1" ht="24.95" customHeight="1" x14ac:dyDescent="0.25">
      <c r="A32" s="25" t="s">
        <v>3</v>
      </c>
      <c r="B32" s="26"/>
      <c r="C32" s="27"/>
      <c r="D32" s="77"/>
      <c r="E32" s="78"/>
      <c r="F32" s="79"/>
      <c r="G32" s="25"/>
      <c r="H32" s="25"/>
      <c r="I32" s="94"/>
      <c r="J32" s="98"/>
      <c r="K32" s="99">
        <f t="shared" si="8"/>
        <v>0</v>
      </c>
      <c r="L32" s="28"/>
      <c r="M32" s="94">
        <f>I32+L32</f>
        <v>0</v>
      </c>
      <c r="N32" s="98">
        <f t="shared" si="9"/>
        <v>0</v>
      </c>
      <c r="O32" s="99">
        <f t="shared" si="10"/>
        <v>0</v>
      </c>
      <c r="P32" s="137"/>
      <c r="Q32" s="128"/>
      <c r="R32" s="72"/>
    </row>
    <row r="33" spans="1:62" s="1" customFormat="1" ht="17.25" customHeight="1" x14ac:dyDescent="0.25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</row>
    <row r="34" spans="1:62" s="58" customFormat="1" ht="29.25" customHeight="1" x14ac:dyDescent="0.25">
      <c r="A34" s="145" t="s">
        <v>56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29"/>
      <c r="M34" s="29"/>
      <c r="N34" s="29"/>
      <c r="O34" s="29"/>
      <c r="P34" s="29"/>
    </row>
    <row r="35" spans="1:62" s="60" customFormat="1" ht="63.75" customHeight="1" x14ac:dyDescent="0.25">
      <c r="A35" s="131" t="s">
        <v>11</v>
      </c>
      <c r="B35" s="131" t="s">
        <v>12</v>
      </c>
      <c r="C35" s="131" t="s">
        <v>23</v>
      </c>
      <c r="D35" s="131" t="s">
        <v>13</v>
      </c>
      <c r="E35" s="146" t="s">
        <v>34</v>
      </c>
      <c r="F35" s="129" t="s">
        <v>24</v>
      </c>
      <c r="G35" s="131" t="s">
        <v>25</v>
      </c>
      <c r="H35" s="131" t="s">
        <v>26</v>
      </c>
      <c r="I35" s="123" t="s">
        <v>31</v>
      </c>
      <c r="J35" s="124"/>
      <c r="K35" s="124"/>
      <c r="L35" s="133" t="s">
        <v>32</v>
      </c>
      <c r="M35" s="123" t="s">
        <v>33</v>
      </c>
      <c r="N35" s="124"/>
      <c r="O35" s="124"/>
      <c r="P35" s="125" t="s">
        <v>38</v>
      </c>
      <c r="Q35" s="127"/>
      <c r="R35" s="59"/>
    </row>
    <row r="36" spans="1:62" s="60" customFormat="1" ht="28.5" customHeight="1" x14ac:dyDescent="0.25">
      <c r="A36" s="132"/>
      <c r="B36" s="132"/>
      <c r="C36" s="132"/>
      <c r="D36" s="132"/>
      <c r="E36" s="147"/>
      <c r="F36" s="130"/>
      <c r="G36" s="132"/>
      <c r="H36" s="132"/>
      <c r="I36" s="8" t="s">
        <v>14</v>
      </c>
      <c r="J36" s="9" t="s">
        <v>27</v>
      </c>
      <c r="K36" s="10" t="s">
        <v>15</v>
      </c>
      <c r="L36" s="134"/>
      <c r="M36" s="8" t="s">
        <v>14</v>
      </c>
      <c r="N36" s="9" t="s">
        <v>27</v>
      </c>
      <c r="O36" s="10" t="s">
        <v>15</v>
      </c>
      <c r="P36" s="126"/>
      <c r="Q36" s="127"/>
      <c r="R36" s="59"/>
    </row>
    <row r="37" spans="1:62" s="68" customFormat="1" ht="14.1" customHeight="1" x14ac:dyDescent="0.25">
      <c r="A37" s="11" t="s">
        <v>1</v>
      </c>
      <c r="B37" s="12" t="s">
        <v>2</v>
      </c>
      <c r="C37" s="12" t="s">
        <v>3</v>
      </c>
      <c r="D37" s="61" t="s">
        <v>4</v>
      </c>
      <c r="E37" s="62" t="s">
        <v>5</v>
      </c>
      <c r="F37" s="63" t="s">
        <v>6</v>
      </c>
      <c r="G37" s="13" t="s">
        <v>7</v>
      </c>
      <c r="H37" s="14" t="s">
        <v>8</v>
      </c>
      <c r="I37" s="95" t="s">
        <v>9</v>
      </c>
      <c r="J37" s="96" t="s">
        <v>16</v>
      </c>
      <c r="K37" s="97" t="s">
        <v>17</v>
      </c>
      <c r="L37" s="15" t="s">
        <v>18</v>
      </c>
      <c r="M37" s="95" t="s">
        <v>19</v>
      </c>
      <c r="N37" s="96" t="s">
        <v>28</v>
      </c>
      <c r="O37" s="97" t="s">
        <v>29</v>
      </c>
      <c r="P37" s="64" t="s">
        <v>35</v>
      </c>
      <c r="Q37" s="65"/>
      <c r="R37" s="66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</row>
    <row r="38" spans="1:62" s="73" customFormat="1" ht="24.95" customHeight="1" x14ac:dyDescent="0.25">
      <c r="A38" s="16" t="s">
        <v>1</v>
      </c>
      <c r="B38" s="17"/>
      <c r="C38" s="18"/>
      <c r="D38" s="69"/>
      <c r="E38" s="70"/>
      <c r="F38" s="71"/>
      <c r="G38" s="19"/>
      <c r="H38" s="19" t="s">
        <v>70</v>
      </c>
      <c r="I38" s="91"/>
      <c r="J38" s="92"/>
      <c r="K38" s="93">
        <f>I38+(I38*J38)</f>
        <v>0</v>
      </c>
      <c r="L38" s="20"/>
      <c r="M38" s="91">
        <f>I38+L38</f>
        <v>0</v>
      </c>
      <c r="N38" s="92">
        <f>J38</f>
        <v>0</v>
      </c>
      <c r="O38" s="93">
        <f>M38+(M38*N38)</f>
        <v>0</v>
      </c>
      <c r="P38" s="135" t="s">
        <v>62</v>
      </c>
      <c r="Q38" s="128"/>
      <c r="R38" s="72"/>
    </row>
    <row r="39" spans="1:62" s="73" customFormat="1" ht="24.95" customHeight="1" x14ac:dyDescent="0.25">
      <c r="A39" s="21" t="s">
        <v>2</v>
      </c>
      <c r="B39" s="22"/>
      <c r="C39" s="23"/>
      <c r="D39" s="74"/>
      <c r="E39" s="75"/>
      <c r="F39" s="76"/>
      <c r="G39" s="21"/>
      <c r="H39" s="16"/>
      <c r="I39" s="91"/>
      <c r="J39" s="92"/>
      <c r="K39" s="93">
        <f t="shared" ref="K39:K40" si="11">I39+(I39*J39)</f>
        <v>0</v>
      </c>
      <c r="L39" s="24"/>
      <c r="M39" s="91">
        <f>I39+L39</f>
        <v>0</v>
      </c>
      <c r="N39" s="92">
        <f t="shared" ref="N39:N40" si="12">J39</f>
        <v>0</v>
      </c>
      <c r="O39" s="93">
        <f t="shared" ref="O39:O40" si="13">M39+(M39*N39)</f>
        <v>0</v>
      </c>
      <c r="P39" s="136"/>
      <c r="Q39" s="128"/>
      <c r="R39" s="72"/>
    </row>
    <row r="40" spans="1:62" s="73" customFormat="1" ht="24.95" customHeight="1" x14ac:dyDescent="0.25">
      <c r="A40" s="25" t="s">
        <v>3</v>
      </c>
      <c r="B40" s="26"/>
      <c r="C40" s="27"/>
      <c r="D40" s="77"/>
      <c r="E40" s="78"/>
      <c r="F40" s="79"/>
      <c r="G40" s="25"/>
      <c r="H40" s="25"/>
      <c r="I40" s="94"/>
      <c r="J40" s="98"/>
      <c r="K40" s="99">
        <f t="shared" si="11"/>
        <v>0</v>
      </c>
      <c r="L40" s="28"/>
      <c r="M40" s="94">
        <f>I40+L40</f>
        <v>0</v>
      </c>
      <c r="N40" s="98">
        <f t="shared" si="12"/>
        <v>0</v>
      </c>
      <c r="O40" s="99">
        <f t="shared" si="13"/>
        <v>0</v>
      </c>
      <c r="P40" s="137"/>
      <c r="Q40" s="128"/>
      <c r="R40" s="72"/>
    </row>
    <row r="41" spans="1:62" s="1" customFormat="1" ht="17.25" customHeight="1" x14ac:dyDescent="0.25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</row>
    <row r="42" spans="1:62" s="58" customFormat="1" ht="29.25" customHeight="1" x14ac:dyDescent="0.25">
      <c r="A42" s="145" t="s">
        <v>57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29"/>
      <c r="M42" s="29"/>
      <c r="N42" s="29"/>
      <c r="O42" s="29"/>
      <c r="P42" s="29"/>
    </row>
    <row r="43" spans="1:62" s="60" customFormat="1" ht="63.75" customHeight="1" x14ac:dyDescent="0.25">
      <c r="A43" s="131" t="s">
        <v>11</v>
      </c>
      <c r="B43" s="131" t="s">
        <v>12</v>
      </c>
      <c r="C43" s="131" t="s">
        <v>23</v>
      </c>
      <c r="D43" s="131" t="s">
        <v>13</v>
      </c>
      <c r="E43" s="146" t="s">
        <v>34</v>
      </c>
      <c r="F43" s="129" t="s">
        <v>24</v>
      </c>
      <c r="G43" s="131" t="s">
        <v>25</v>
      </c>
      <c r="H43" s="131" t="s">
        <v>26</v>
      </c>
      <c r="I43" s="123" t="s">
        <v>31</v>
      </c>
      <c r="J43" s="124"/>
      <c r="K43" s="124"/>
      <c r="L43" s="133" t="s">
        <v>32</v>
      </c>
      <c r="M43" s="123" t="s">
        <v>33</v>
      </c>
      <c r="N43" s="124"/>
      <c r="O43" s="124"/>
      <c r="P43" s="125" t="s">
        <v>38</v>
      </c>
      <c r="Q43" s="127"/>
      <c r="R43" s="59"/>
    </row>
    <row r="44" spans="1:62" s="60" customFormat="1" ht="28.5" customHeight="1" x14ac:dyDescent="0.25">
      <c r="A44" s="132"/>
      <c r="B44" s="132"/>
      <c r="C44" s="132"/>
      <c r="D44" s="132"/>
      <c r="E44" s="147"/>
      <c r="F44" s="130"/>
      <c r="G44" s="132"/>
      <c r="H44" s="132"/>
      <c r="I44" s="8" t="s">
        <v>14</v>
      </c>
      <c r="J44" s="9" t="s">
        <v>27</v>
      </c>
      <c r="K44" s="10" t="s">
        <v>15</v>
      </c>
      <c r="L44" s="134"/>
      <c r="M44" s="8" t="s">
        <v>14</v>
      </c>
      <c r="N44" s="9" t="s">
        <v>27</v>
      </c>
      <c r="O44" s="10" t="s">
        <v>15</v>
      </c>
      <c r="P44" s="126"/>
      <c r="Q44" s="127"/>
      <c r="R44" s="59"/>
    </row>
    <row r="45" spans="1:62" s="68" customFormat="1" ht="14.1" customHeight="1" x14ac:dyDescent="0.25">
      <c r="A45" s="11" t="s">
        <v>1</v>
      </c>
      <c r="B45" s="12" t="s">
        <v>2</v>
      </c>
      <c r="C45" s="12" t="s">
        <v>3</v>
      </c>
      <c r="D45" s="61" t="s">
        <v>4</v>
      </c>
      <c r="E45" s="62" t="s">
        <v>5</v>
      </c>
      <c r="F45" s="63" t="s">
        <v>6</v>
      </c>
      <c r="G45" s="13" t="s">
        <v>7</v>
      </c>
      <c r="H45" s="14" t="s">
        <v>8</v>
      </c>
      <c r="I45" s="95" t="s">
        <v>9</v>
      </c>
      <c r="J45" s="96" t="s">
        <v>16</v>
      </c>
      <c r="K45" s="97" t="s">
        <v>17</v>
      </c>
      <c r="L45" s="15" t="s">
        <v>18</v>
      </c>
      <c r="M45" s="95" t="s">
        <v>19</v>
      </c>
      <c r="N45" s="96" t="s">
        <v>28</v>
      </c>
      <c r="O45" s="97" t="s">
        <v>29</v>
      </c>
      <c r="P45" s="64" t="s">
        <v>35</v>
      </c>
      <c r="Q45" s="65"/>
      <c r="R45" s="66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</row>
    <row r="46" spans="1:62" s="73" customFormat="1" ht="24.95" customHeight="1" x14ac:dyDescent="0.25">
      <c r="A46" s="16" t="s">
        <v>1</v>
      </c>
      <c r="B46" s="17"/>
      <c r="C46" s="18"/>
      <c r="D46" s="69"/>
      <c r="E46" s="70"/>
      <c r="F46" s="71"/>
      <c r="G46" s="19"/>
      <c r="H46" s="19" t="s">
        <v>70</v>
      </c>
      <c r="I46" s="91"/>
      <c r="J46" s="92"/>
      <c r="K46" s="93">
        <f>I46+(I46*J46)</f>
        <v>0</v>
      </c>
      <c r="L46" s="20"/>
      <c r="M46" s="91">
        <f>I46+L46</f>
        <v>0</v>
      </c>
      <c r="N46" s="92">
        <f>J46</f>
        <v>0</v>
      </c>
      <c r="O46" s="93">
        <f>M46+(M46*N46)</f>
        <v>0</v>
      </c>
      <c r="P46" s="135" t="s">
        <v>63</v>
      </c>
      <c r="Q46" s="128"/>
      <c r="R46" s="72"/>
    </row>
    <row r="47" spans="1:62" s="73" customFormat="1" ht="24.95" customHeight="1" x14ac:dyDescent="0.25">
      <c r="A47" s="21" t="s">
        <v>2</v>
      </c>
      <c r="B47" s="22"/>
      <c r="C47" s="23"/>
      <c r="D47" s="74"/>
      <c r="E47" s="75"/>
      <c r="F47" s="76"/>
      <c r="G47" s="21"/>
      <c r="H47" s="16"/>
      <c r="I47" s="91"/>
      <c r="J47" s="92"/>
      <c r="K47" s="93">
        <f t="shared" ref="K47:K48" si="14">I47+(I47*J47)</f>
        <v>0</v>
      </c>
      <c r="L47" s="24"/>
      <c r="M47" s="91">
        <f>I47+L47</f>
        <v>0</v>
      </c>
      <c r="N47" s="92">
        <f t="shared" ref="N47:N48" si="15">J47</f>
        <v>0</v>
      </c>
      <c r="O47" s="93">
        <f t="shared" ref="O47:O48" si="16">M47+(M47*N47)</f>
        <v>0</v>
      </c>
      <c r="P47" s="136"/>
      <c r="Q47" s="128"/>
      <c r="R47" s="72"/>
    </row>
    <row r="48" spans="1:62" s="73" customFormat="1" ht="24.95" customHeight="1" x14ac:dyDescent="0.25">
      <c r="A48" s="25" t="s">
        <v>3</v>
      </c>
      <c r="B48" s="26"/>
      <c r="C48" s="27"/>
      <c r="D48" s="77"/>
      <c r="E48" s="78"/>
      <c r="F48" s="79"/>
      <c r="G48" s="25"/>
      <c r="H48" s="25"/>
      <c r="I48" s="94"/>
      <c r="J48" s="98"/>
      <c r="K48" s="99">
        <f t="shared" si="14"/>
        <v>0</v>
      </c>
      <c r="L48" s="28"/>
      <c r="M48" s="94">
        <f>I48+L48</f>
        <v>0</v>
      </c>
      <c r="N48" s="98">
        <f t="shared" si="15"/>
        <v>0</v>
      </c>
      <c r="O48" s="99">
        <f t="shared" si="16"/>
        <v>0</v>
      </c>
      <c r="P48" s="137"/>
      <c r="Q48" s="128"/>
      <c r="R48" s="72"/>
    </row>
    <row r="49" spans="1:62" s="1" customFormat="1" ht="17.25" customHeight="1" x14ac:dyDescent="0.25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</row>
    <row r="50" spans="1:62" s="58" customFormat="1" ht="29.25" customHeight="1" x14ac:dyDescent="0.25">
      <c r="A50" s="145" t="s">
        <v>58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29"/>
      <c r="M50" s="29"/>
      <c r="N50" s="29"/>
      <c r="O50" s="29"/>
      <c r="P50" s="29"/>
    </row>
    <row r="51" spans="1:62" s="60" customFormat="1" ht="63.75" customHeight="1" x14ac:dyDescent="0.25">
      <c r="A51" s="131" t="s">
        <v>11</v>
      </c>
      <c r="B51" s="131" t="s">
        <v>12</v>
      </c>
      <c r="C51" s="131" t="s">
        <v>23</v>
      </c>
      <c r="D51" s="131" t="s">
        <v>13</v>
      </c>
      <c r="E51" s="146" t="s">
        <v>34</v>
      </c>
      <c r="F51" s="129" t="s">
        <v>24</v>
      </c>
      <c r="G51" s="131" t="s">
        <v>25</v>
      </c>
      <c r="H51" s="131" t="s">
        <v>26</v>
      </c>
      <c r="I51" s="123" t="s">
        <v>31</v>
      </c>
      <c r="J51" s="124"/>
      <c r="K51" s="124"/>
      <c r="L51" s="133" t="s">
        <v>32</v>
      </c>
      <c r="M51" s="123" t="s">
        <v>33</v>
      </c>
      <c r="N51" s="124"/>
      <c r="O51" s="124"/>
      <c r="P51" s="125" t="s">
        <v>38</v>
      </c>
      <c r="Q51" s="127"/>
      <c r="R51" s="59"/>
    </row>
    <row r="52" spans="1:62" s="60" customFormat="1" ht="28.5" customHeight="1" x14ac:dyDescent="0.25">
      <c r="A52" s="132"/>
      <c r="B52" s="132"/>
      <c r="C52" s="132"/>
      <c r="D52" s="132"/>
      <c r="E52" s="147"/>
      <c r="F52" s="130"/>
      <c r="G52" s="132"/>
      <c r="H52" s="132"/>
      <c r="I52" s="8" t="s">
        <v>14</v>
      </c>
      <c r="J52" s="9" t="s">
        <v>27</v>
      </c>
      <c r="K52" s="10" t="s">
        <v>15</v>
      </c>
      <c r="L52" s="134"/>
      <c r="M52" s="8" t="s">
        <v>14</v>
      </c>
      <c r="N52" s="9" t="s">
        <v>27</v>
      </c>
      <c r="O52" s="10" t="s">
        <v>15</v>
      </c>
      <c r="P52" s="126"/>
      <c r="Q52" s="127"/>
      <c r="R52" s="59"/>
    </row>
    <row r="53" spans="1:62" s="68" customFormat="1" ht="14.1" customHeight="1" x14ac:dyDescent="0.25">
      <c r="A53" s="11" t="s">
        <v>1</v>
      </c>
      <c r="B53" s="12" t="s">
        <v>2</v>
      </c>
      <c r="C53" s="12" t="s">
        <v>3</v>
      </c>
      <c r="D53" s="61" t="s">
        <v>4</v>
      </c>
      <c r="E53" s="62" t="s">
        <v>5</v>
      </c>
      <c r="F53" s="63" t="s">
        <v>6</v>
      </c>
      <c r="G53" s="13" t="s">
        <v>7</v>
      </c>
      <c r="H53" s="14" t="s">
        <v>8</v>
      </c>
      <c r="I53" s="95" t="s">
        <v>9</v>
      </c>
      <c r="J53" s="96" t="s">
        <v>16</v>
      </c>
      <c r="K53" s="97" t="s">
        <v>17</v>
      </c>
      <c r="L53" s="15" t="s">
        <v>18</v>
      </c>
      <c r="M53" s="95" t="s">
        <v>19</v>
      </c>
      <c r="N53" s="96" t="s">
        <v>28</v>
      </c>
      <c r="O53" s="97" t="s">
        <v>29</v>
      </c>
      <c r="P53" s="64" t="s">
        <v>35</v>
      </c>
      <c r="Q53" s="65"/>
      <c r="R53" s="66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</row>
    <row r="54" spans="1:62" s="73" customFormat="1" ht="24.95" customHeight="1" x14ac:dyDescent="0.25">
      <c r="A54" s="16" t="s">
        <v>1</v>
      </c>
      <c r="B54" s="17"/>
      <c r="C54" s="18"/>
      <c r="D54" s="69"/>
      <c r="E54" s="70"/>
      <c r="F54" s="71"/>
      <c r="G54" s="19"/>
      <c r="H54" s="19" t="s">
        <v>70</v>
      </c>
      <c r="I54" s="91"/>
      <c r="J54" s="92"/>
      <c r="K54" s="93">
        <f>I54+(I54*J54)</f>
        <v>0</v>
      </c>
      <c r="L54" s="20"/>
      <c r="M54" s="91">
        <f>I54+L54</f>
        <v>0</v>
      </c>
      <c r="N54" s="92">
        <f>J54</f>
        <v>0</v>
      </c>
      <c r="O54" s="93">
        <f>M54+(M54*N54)</f>
        <v>0</v>
      </c>
      <c r="P54" s="135" t="s">
        <v>64</v>
      </c>
      <c r="Q54" s="128"/>
      <c r="R54" s="72"/>
    </row>
    <row r="55" spans="1:62" s="73" customFormat="1" ht="24.95" customHeight="1" x14ac:dyDescent="0.25">
      <c r="A55" s="21" t="s">
        <v>2</v>
      </c>
      <c r="B55" s="22"/>
      <c r="C55" s="23"/>
      <c r="D55" s="74"/>
      <c r="E55" s="75"/>
      <c r="F55" s="76"/>
      <c r="G55" s="21"/>
      <c r="H55" s="16"/>
      <c r="I55" s="91"/>
      <c r="J55" s="92"/>
      <c r="K55" s="93">
        <f t="shared" ref="K55:K56" si="17">I55+(I55*J55)</f>
        <v>0</v>
      </c>
      <c r="L55" s="24"/>
      <c r="M55" s="91">
        <f>I55+L55</f>
        <v>0</v>
      </c>
      <c r="N55" s="92">
        <f t="shared" ref="N55:N56" si="18">J55</f>
        <v>0</v>
      </c>
      <c r="O55" s="93">
        <f t="shared" ref="O55:O56" si="19">M55+(M55*N55)</f>
        <v>0</v>
      </c>
      <c r="P55" s="136"/>
      <c r="Q55" s="128"/>
      <c r="R55" s="72"/>
    </row>
    <row r="56" spans="1:62" s="73" customFormat="1" ht="24.95" customHeight="1" x14ac:dyDescent="0.25">
      <c r="A56" s="25" t="s">
        <v>3</v>
      </c>
      <c r="B56" s="26"/>
      <c r="C56" s="27"/>
      <c r="D56" s="77"/>
      <c r="E56" s="78"/>
      <c r="F56" s="79"/>
      <c r="G56" s="25"/>
      <c r="H56" s="25"/>
      <c r="I56" s="94"/>
      <c r="J56" s="98"/>
      <c r="K56" s="99">
        <f t="shared" si="17"/>
        <v>0</v>
      </c>
      <c r="L56" s="28"/>
      <c r="M56" s="94">
        <f>I56+L56</f>
        <v>0</v>
      </c>
      <c r="N56" s="98">
        <f t="shared" si="18"/>
        <v>0</v>
      </c>
      <c r="O56" s="99">
        <f t="shared" si="19"/>
        <v>0</v>
      </c>
      <c r="P56" s="137"/>
      <c r="Q56" s="128"/>
      <c r="R56" s="72"/>
    </row>
    <row r="57" spans="1:62" s="1" customFormat="1" ht="17.25" customHeight="1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</row>
    <row r="58" spans="1:62" s="58" customFormat="1" ht="29.25" customHeight="1" x14ac:dyDescent="0.25">
      <c r="A58" s="145" t="s">
        <v>59</v>
      </c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29"/>
      <c r="M58" s="29"/>
      <c r="N58" s="29"/>
      <c r="O58" s="29"/>
      <c r="P58" s="29"/>
    </row>
    <row r="59" spans="1:62" s="60" customFormat="1" ht="63.75" customHeight="1" x14ac:dyDescent="0.25">
      <c r="A59" s="131" t="s">
        <v>11</v>
      </c>
      <c r="B59" s="131" t="s">
        <v>12</v>
      </c>
      <c r="C59" s="131" t="s">
        <v>23</v>
      </c>
      <c r="D59" s="131" t="s">
        <v>13</v>
      </c>
      <c r="E59" s="146" t="s">
        <v>34</v>
      </c>
      <c r="F59" s="129" t="s">
        <v>24</v>
      </c>
      <c r="G59" s="131" t="s">
        <v>25</v>
      </c>
      <c r="H59" s="131" t="s">
        <v>26</v>
      </c>
      <c r="I59" s="123" t="s">
        <v>31</v>
      </c>
      <c r="J59" s="124"/>
      <c r="K59" s="124"/>
      <c r="L59" s="133" t="s">
        <v>32</v>
      </c>
      <c r="M59" s="123" t="s">
        <v>33</v>
      </c>
      <c r="N59" s="124"/>
      <c r="O59" s="124"/>
      <c r="P59" s="125" t="s">
        <v>38</v>
      </c>
      <c r="Q59" s="127"/>
      <c r="R59" s="59"/>
    </row>
    <row r="60" spans="1:62" s="60" customFormat="1" ht="28.5" customHeight="1" x14ac:dyDescent="0.25">
      <c r="A60" s="132"/>
      <c r="B60" s="132"/>
      <c r="C60" s="132"/>
      <c r="D60" s="132"/>
      <c r="E60" s="147"/>
      <c r="F60" s="130"/>
      <c r="G60" s="132"/>
      <c r="H60" s="132"/>
      <c r="I60" s="8" t="s">
        <v>14</v>
      </c>
      <c r="J60" s="9" t="s">
        <v>27</v>
      </c>
      <c r="K60" s="10" t="s">
        <v>15</v>
      </c>
      <c r="L60" s="134"/>
      <c r="M60" s="8" t="s">
        <v>14</v>
      </c>
      <c r="N60" s="9" t="s">
        <v>27</v>
      </c>
      <c r="O60" s="10" t="s">
        <v>15</v>
      </c>
      <c r="P60" s="126"/>
      <c r="Q60" s="127"/>
      <c r="R60" s="59"/>
    </row>
    <row r="61" spans="1:62" s="68" customFormat="1" ht="14.1" customHeight="1" x14ac:dyDescent="0.25">
      <c r="A61" s="11" t="s">
        <v>1</v>
      </c>
      <c r="B61" s="12" t="s">
        <v>2</v>
      </c>
      <c r="C61" s="12" t="s">
        <v>3</v>
      </c>
      <c r="D61" s="61" t="s">
        <v>4</v>
      </c>
      <c r="E61" s="62" t="s">
        <v>5</v>
      </c>
      <c r="F61" s="63" t="s">
        <v>6</v>
      </c>
      <c r="G61" s="13" t="s">
        <v>7</v>
      </c>
      <c r="H61" s="14" t="s">
        <v>8</v>
      </c>
      <c r="I61" s="95" t="s">
        <v>9</v>
      </c>
      <c r="J61" s="96" t="s">
        <v>16</v>
      </c>
      <c r="K61" s="97" t="s">
        <v>17</v>
      </c>
      <c r="L61" s="15" t="s">
        <v>18</v>
      </c>
      <c r="M61" s="95" t="s">
        <v>19</v>
      </c>
      <c r="N61" s="96" t="s">
        <v>28</v>
      </c>
      <c r="O61" s="97" t="s">
        <v>29</v>
      </c>
      <c r="P61" s="64" t="s">
        <v>35</v>
      </c>
      <c r="Q61" s="65"/>
      <c r="R61" s="66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</row>
    <row r="62" spans="1:62" s="73" customFormat="1" ht="24.95" customHeight="1" x14ac:dyDescent="0.25">
      <c r="A62" s="16" t="s">
        <v>1</v>
      </c>
      <c r="B62" s="17"/>
      <c r="C62" s="18"/>
      <c r="D62" s="69"/>
      <c r="E62" s="70"/>
      <c r="F62" s="71"/>
      <c r="G62" s="19"/>
      <c r="H62" s="19" t="s">
        <v>70</v>
      </c>
      <c r="I62" s="91"/>
      <c r="J62" s="92"/>
      <c r="K62" s="93">
        <f>I62+(I62*J62)</f>
        <v>0</v>
      </c>
      <c r="L62" s="20"/>
      <c r="M62" s="91">
        <f>I62+L62</f>
        <v>0</v>
      </c>
      <c r="N62" s="92">
        <f>J62</f>
        <v>0</v>
      </c>
      <c r="O62" s="93">
        <f>M62+(M62*N62)</f>
        <v>0</v>
      </c>
      <c r="P62" s="135" t="s">
        <v>65</v>
      </c>
      <c r="Q62" s="128"/>
      <c r="R62" s="72"/>
    </row>
    <row r="63" spans="1:62" s="73" customFormat="1" ht="24.95" customHeight="1" x14ac:dyDescent="0.25">
      <c r="A63" s="21" t="s">
        <v>2</v>
      </c>
      <c r="B63" s="22"/>
      <c r="C63" s="23"/>
      <c r="D63" s="74"/>
      <c r="E63" s="75"/>
      <c r="F63" s="76"/>
      <c r="G63" s="21"/>
      <c r="H63" s="16"/>
      <c r="I63" s="91"/>
      <c r="J63" s="92"/>
      <c r="K63" s="93">
        <f t="shared" ref="K63:K64" si="20">I63+(I63*J63)</f>
        <v>0</v>
      </c>
      <c r="L63" s="24"/>
      <c r="M63" s="91">
        <f>I63+L63</f>
        <v>0</v>
      </c>
      <c r="N63" s="92">
        <f t="shared" ref="N63:N64" si="21">J63</f>
        <v>0</v>
      </c>
      <c r="O63" s="93">
        <f t="shared" ref="O63:O64" si="22">M63+(M63*N63)</f>
        <v>0</v>
      </c>
      <c r="P63" s="136"/>
      <c r="Q63" s="128"/>
      <c r="R63" s="72"/>
    </row>
    <row r="64" spans="1:62" s="73" customFormat="1" ht="24.95" customHeight="1" x14ac:dyDescent="0.25">
      <c r="A64" s="25" t="s">
        <v>3</v>
      </c>
      <c r="B64" s="26"/>
      <c r="C64" s="27"/>
      <c r="D64" s="77"/>
      <c r="E64" s="78"/>
      <c r="F64" s="79"/>
      <c r="G64" s="25"/>
      <c r="H64" s="25"/>
      <c r="I64" s="94"/>
      <c r="J64" s="98"/>
      <c r="K64" s="99">
        <f t="shared" si="20"/>
        <v>0</v>
      </c>
      <c r="L64" s="28"/>
      <c r="M64" s="94">
        <f>I64+L64</f>
        <v>0</v>
      </c>
      <c r="N64" s="98">
        <f t="shared" si="21"/>
        <v>0</v>
      </c>
      <c r="O64" s="99">
        <f t="shared" si="22"/>
        <v>0</v>
      </c>
      <c r="P64" s="137"/>
      <c r="Q64" s="128"/>
      <c r="R64" s="72"/>
    </row>
    <row r="65" spans="1:62" s="1" customFormat="1" ht="17.25" customHeight="1" x14ac:dyDescent="0.25">
      <c r="A65" s="122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</row>
    <row r="66" spans="1:62" s="58" customFormat="1" ht="29.25" customHeight="1" x14ac:dyDescent="0.25">
      <c r="A66" s="145" t="s">
        <v>60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29"/>
      <c r="M66" s="29"/>
      <c r="N66" s="29"/>
      <c r="O66" s="29"/>
      <c r="P66" s="29"/>
    </row>
    <row r="67" spans="1:62" s="60" customFormat="1" ht="63.75" customHeight="1" x14ac:dyDescent="0.25">
      <c r="A67" s="131" t="s">
        <v>11</v>
      </c>
      <c r="B67" s="131" t="s">
        <v>12</v>
      </c>
      <c r="C67" s="131" t="s">
        <v>23</v>
      </c>
      <c r="D67" s="131" t="s">
        <v>13</v>
      </c>
      <c r="E67" s="146" t="s">
        <v>34</v>
      </c>
      <c r="F67" s="129" t="s">
        <v>24</v>
      </c>
      <c r="G67" s="131" t="s">
        <v>25</v>
      </c>
      <c r="H67" s="131" t="s">
        <v>26</v>
      </c>
      <c r="I67" s="123" t="s">
        <v>31</v>
      </c>
      <c r="J67" s="124"/>
      <c r="K67" s="124"/>
      <c r="L67" s="133" t="s">
        <v>32</v>
      </c>
      <c r="M67" s="123" t="s">
        <v>33</v>
      </c>
      <c r="N67" s="124"/>
      <c r="O67" s="124"/>
      <c r="P67" s="125" t="s">
        <v>38</v>
      </c>
      <c r="Q67" s="127"/>
      <c r="R67" s="59"/>
    </row>
    <row r="68" spans="1:62" s="60" customFormat="1" ht="28.5" customHeight="1" x14ac:dyDescent="0.25">
      <c r="A68" s="132"/>
      <c r="B68" s="132"/>
      <c r="C68" s="132"/>
      <c r="D68" s="132"/>
      <c r="E68" s="147"/>
      <c r="F68" s="130"/>
      <c r="G68" s="132"/>
      <c r="H68" s="132"/>
      <c r="I68" s="8" t="s">
        <v>14</v>
      </c>
      <c r="J68" s="9" t="s">
        <v>27</v>
      </c>
      <c r="K68" s="10" t="s">
        <v>15</v>
      </c>
      <c r="L68" s="134"/>
      <c r="M68" s="8" t="s">
        <v>14</v>
      </c>
      <c r="N68" s="9" t="s">
        <v>27</v>
      </c>
      <c r="O68" s="10" t="s">
        <v>15</v>
      </c>
      <c r="P68" s="126"/>
      <c r="Q68" s="127"/>
      <c r="R68" s="59"/>
    </row>
    <row r="69" spans="1:62" s="68" customFormat="1" ht="14.1" customHeight="1" x14ac:dyDescent="0.25">
      <c r="A69" s="11" t="s">
        <v>1</v>
      </c>
      <c r="B69" s="12" t="s">
        <v>2</v>
      </c>
      <c r="C69" s="12" t="s">
        <v>3</v>
      </c>
      <c r="D69" s="61" t="s">
        <v>4</v>
      </c>
      <c r="E69" s="62" t="s">
        <v>5</v>
      </c>
      <c r="F69" s="63" t="s">
        <v>6</v>
      </c>
      <c r="G69" s="13" t="s">
        <v>7</v>
      </c>
      <c r="H69" s="14" t="s">
        <v>8</v>
      </c>
      <c r="I69" s="95" t="s">
        <v>9</v>
      </c>
      <c r="J69" s="96" t="s">
        <v>16</v>
      </c>
      <c r="K69" s="97" t="s">
        <v>17</v>
      </c>
      <c r="L69" s="15" t="s">
        <v>18</v>
      </c>
      <c r="M69" s="95" t="s">
        <v>19</v>
      </c>
      <c r="N69" s="96" t="s">
        <v>28</v>
      </c>
      <c r="O69" s="97" t="s">
        <v>29</v>
      </c>
      <c r="P69" s="64" t="s">
        <v>35</v>
      </c>
      <c r="Q69" s="65"/>
      <c r="R69" s="66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</row>
    <row r="70" spans="1:62" s="73" customFormat="1" ht="24.95" customHeight="1" x14ac:dyDescent="0.25">
      <c r="A70" s="16" t="s">
        <v>1</v>
      </c>
      <c r="B70" s="17"/>
      <c r="C70" s="18"/>
      <c r="D70" s="69"/>
      <c r="E70" s="70"/>
      <c r="F70" s="71"/>
      <c r="G70" s="19"/>
      <c r="H70" s="19" t="s">
        <v>70</v>
      </c>
      <c r="I70" s="91"/>
      <c r="J70" s="92"/>
      <c r="K70" s="93">
        <f>I70+(I70*J70)</f>
        <v>0</v>
      </c>
      <c r="L70" s="20"/>
      <c r="M70" s="91">
        <f>I70+L70</f>
        <v>0</v>
      </c>
      <c r="N70" s="92">
        <f>J70</f>
        <v>0</v>
      </c>
      <c r="O70" s="93">
        <f>M70+(M70*N70)</f>
        <v>0</v>
      </c>
      <c r="P70" s="135" t="s">
        <v>66</v>
      </c>
      <c r="Q70" s="128"/>
      <c r="R70" s="72"/>
    </row>
    <row r="71" spans="1:62" s="73" customFormat="1" ht="24.95" customHeight="1" x14ac:dyDescent="0.25">
      <c r="A71" s="21" t="s">
        <v>2</v>
      </c>
      <c r="B71" s="22"/>
      <c r="C71" s="23"/>
      <c r="D71" s="74"/>
      <c r="E71" s="75"/>
      <c r="F71" s="76"/>
      <c r="G71" s="21"/>
      <c r="H71" s="16"/>
      <c r="I71" s="91"/>
      <c r="J71" s="92"/>
      <c r="K71" s="93">
        <f t="shared" ref="K71:K72" si="23">I71+(I71*J71)</f>
        <v>0</v>
      </c>
      <c r="L71" s="24"/>
      <c r="M71" s="91">
        <f>I71+L71</f>
        <v>0</v>
      </c>
      <c r="N71" s="92">
        <f t="shared" ref="N71:N72" si="24">J71</f>
        <v>0</v>
      </c>
      <c r="O71" s="93">
        <f t="shared" ref="O71:O72" si="25">M71+(M71*N71)</f>
        <v>0</v>
      </c>
      <c r="P71" s="136"/>
      <c r="Q71" s="128"/>
      <c r="R71" s="72"/>
    </row>
    <row r="72" spans="1:62" s="73" customFormat="1" ht="24.95" customHeight="1" x14ac:dyDescent="0.25">
      <c r="A72" s="25" t="s">
        <v>3</v>
      </c>
      <c r="B72" s="26"/>
      <c r="C72" s="27"/>
      <c r="D72" s="77"/>
      <c r="E72" s="78"/>
      <c r="F72" s="79"/>
      <c r="G72" s="25"/>
      <c r="H72" s="25"/>
      <c r="I72" s="94"/>
      <c r="J72" s="98"/>
      <c r="K72" s="99">
        <f t="shared" si="23"/>
        <v>0</v>
      </c>
      <c r="L72" s="28"/>
      <c r="M72" s="94">
        <f>I72+L72</f>
        <v>0</v>
      </c>
      <c r="N72" s="98">
        <f t="shared" si="24"/>
        <v>0</v>
      </c>
      <c r="O72" s="99">
        <f t="shared" si="25"/>
        <v>0</v>
      </c>
      <c r="P72" s="137"/>
      <c r="Q72" s="128"/>
      <c r="R72" s="72"/>
    </row>
    <row r="73" spans="1:62" s="1" customFormat="1" ht="17.25" customHeight="1" x14ac:dyDescent="0.25">
      <c r="A73" s="122"/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</row>
    <row r="74" spans="1:62" s="1" customFormat="1" ht="17.25" customHeight="1" x14ac:dyDescent="0.25">
      <c r="A74" s="122" t="s">
        <v>36</v>
      </c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</row>
    <row r="76" spans="1:62" s="102" customFormat="1" ht="24.95" customHeight="1" x14ac:dyDescent="0.2">
      <c r="A76" s="100" t="s">
        <v>41</v>
      </c>
      <c r="B76" s="150"/>
      <c r="C76" s="150"/>
      <c r="D76" s="101"/>
      <c r="E76" s="101"/>
      <c r="I76" s="101"/>
      <c r="J76" s="100"/>
      <c r="K76" s="153"/>
      <c r="L76" s="153"/>
      <c r="M76" s="103"/>
      <c r="N76" s="104"/>
      <c r="O76" s="105"/>
      <c r="P76" s="106"/>
      <c r="Q76" s="107"/>
      <c r="R76" s="105"/>
    </row>
    <row r="77" spans="1:62" s="102" customFormat="1" ht="24.95" customHeight="1" x14ac:dyDescent="0.25">
      <c r="A77" s="100" t="s">
        <v>42</v>
      </c>
      <c r="B77" s="154"/>
      <c r="C77" s="154"/>
      <c r="D77" s="101"/>
      <c r="E77" s="101"/>
      <c r="I77" s="101"/>
      <c r="J77" s="100"/>
      <c r="K77" s="153"/>
      <c r="L77" s="153"/>
      <c r="M77" s="103"/>
      <c r="N77" s="108" t="s">
        <v>43</v>
      </c>
      <c r="O77" s="155"/>
      <c r="P77" s="155"/>
      <c r="Q77" s="107"/>
      <c r="R77" s="105"/>
    </row>
    <row r="78" spans="1:62" s="102" customFormat="1" ht="24.95" customHeight="1" x14ac:dyDescent="0.2">
      <c r="D78" s="101"/>
      <c r="E78" s="101"/>
      <c r="F78" s="109"/>
      <c r="G78" s="100" t="s">
        <v>44</v>
      </c>
      <c r="H78" s="148"/>
      <c r="I78" s="148"/>
      <c r="J78" s="148"/>
      <c r="K78" s="101"/>
      <c r="L78" s="101"/>
      <c r="M78" s="103"/>
      <c r="N78" s="100" t="s">
        <v>45</v>
      </c>
      <c r="O78" s="149"/>
      <c r="P78" s="149"/>
      <c r="R78" s="105"/>
    </row>
    <row r="79" spans="1:62" s="102" customFormat="1" ht="24.95" customHeight="1" x14ac:dyDescent="0.2">
      <c r="D79" s="101"/>
      <c r="E79" s="101"/>
      <c r="F79" s="109"/>
      <c r="G79" s="100" t="s">
        <v>46</v>
      </c>
      <c r="H79" s="150"/>
      <c r="I79" s="150"/>
      <c r="J79" s="150"/>
      <c r="N79" s="100" t="s">
        <v>47</v>
      </c>
      <c r="O79" s="150"/>
      <c r="P79" s="150"/>
    </row>
    <row r="80" spans="1:62" s="102" customFormat="1" ht="13.5" customHeight="1" x14ac:dyDescent="0.2">
      <c r="D80" s="101"/>
      <c r="E80" s="101"/>
      <c r="N80" s="110" t="s">
        <v>48</v>
      </c>
      <c r="P80" s="111"/>
    </row>
    <row r="81" spans="1:14" s="112" customFormat="1" ht="12" x14ac:dyDescent="0.2">
      <c r="A81" s="138" t="s">
        <v>49</v>
      </c>
      <c r="B81" s="138"/>
      <c r="D81" s="113"/>
      <c r="E81" s="113"/>
      <c r="F81" s="114"/>
      <c r="G81" s="114"/>
      <c r="H81" s="114"/>
      <c r="I81" s="114"/>
      <c r="J81" s="114"/>
      <c r="K81" s="114"/>
      <c r="L81" s="114"/>
      <c r="M81" s="115"/>
      <c r="N81" s="115"/>
    </row>
    <row r="82" spans="1:14" s="2" customFormat="1" ht="17.25" customHeight="1" x14ac:dyDescent="0.25">
      <c r="A82" s="116"/>
      <c r="B82" s="117" t="s">
        <v>50</v>
      </c>
      <c r="C82" s="118"/>
      <c r="D82" s="119"/>
      <c r="E82" s="119"/>
      <c r="F82" s="120"/>
      <c r="G82" s="120"/>
      <c r="H82" s="120"/>
      <c r="I82" s="120"/>
      <c r="J82" s="120"/>
      <c r="K82" s="120"/>
      <c r="L82" s="120"/>
      <c r="M82" s="121"/>
      <c r="N82" s="121"/>
    </row>
  </sheetData>
  <mergeCells count="155">
    <mergeCell ref="L67:L68"/>
    <mergeCell ref="M67:O67"/>
    <mergeCell ref="P67:P68"/>
    <mergeCell ref="Q67:Q68"/>
    <mergeCell ref="P70:P72"/>
    <mergeCell ref="Q70:Q72"/>
    <mergeCell ref="A66:K66"/>
    <mergeCell ref="A67:A68"/>
    <mergeCell ref="B67:B68"/>
    <mergeCell ref="C67:C68"/>
    <mergeCell ref="D67:D68"/>
    <mergeCell ref="E67:E68"/>
    <mergeCell ref="F67:F68"/>
    <mergeCell ref="G67:G68"/>
    <mergeCell ref="H67:H68"/>
    <mergeCell ref="I67:K67"/>
    <mergeCell ref="P59:P60"/>
    <mergeCell ref="Q59:Q60"/>
    <mergeCell ref="P62:P64"/>
    <mergeCell ref="Q62:Q64"/>
    <mergeCell ref="A65:M65"/>
    <mergeCell ref="A57:M57"/>
    <mergeCell ref="A58:K58"/>
    <mergeCell ref="A59:A60"/>
    <mergeCell ref="B59:B60"/>
    <mergeCell ref="C59:C60"/>
    <mergeCell ref="D59:D60"/>
    <mergeCell ref="E59:E60"/>
    <mergeCell ref="F59:F60"/>
    <mergeCell ref="G59:G60"/>
    <mergeCell ref="H59:H60"/>
    <mergeCell ref="I59:K59"/>
    <mergeCell ref="L59:L60"/>
    <mergeCell ref="M59:O59"/>
    <mergeCell ref="L51:L52"/>
    <mergeCell ref="M51:O51"/>
    <mergeCell ref="P51:P52"/>
    <mergeCell ref="Q51:Q52"/>
    <mergeCell ref="P54:P56"/>
    <mergeCell ref="Q54:Q56"/>
    <mergeCell ref="A50:K50"/>
    <mergeCell ref="A51:A52"/>
    <mergeCell ref="B51:B52"/>
    <mergeCell ref="C51:C52"/>
    <mergeCell ref="D51:D52"/>
    <mergeCell ref="E51:E52"/>
    <mergeCell ref="F51:F52"/>
    <mergeCell ref="G51:G52"/>
    <mergeCell ref="H51:H52"/>
    <mergeCell ref="I51:K51"/>
    <mergeCell ref="P43:P44"/>
    <mergeCell ref="Q43:Q44"/>
    <mergeCell ref="P46:P48"/>
    <mergeCell ref="Q46:Q48"/>
    <mergeCell ref="A49:M49"/>
    <mergeCell ref="A41:M41"/>
    <mergeCell ref="A42:K42"/>
    <mergeCell ref="A43:A44"/>
    <mergeCell ref="B43:B44"/>
    <mergeCell ref="C43:C44"/>
    <mergeCell ref="D43:D44"/>
    <mergeCell ref="E43:E44"/>
    <mergeCell ref="F43:F44"/>
    <mergeCell ref="G43:G44"/>
    <mergeCell ref="H43:H44"/>
    <mergeCell ref="I43:K43"/>
    <mergeCell ref="L43:L44"/>
    <mergeCell ref="M43:O43"/>
    <mergeCell ref="E35:E36"/>
    <mergeCell ref="F35:F36"/>
    <mergeCell ref="G35:G36"/>
    <mergeCell ref="H35:H36"/>
    <mergeCell ref="I35:K35"/>
    <mergeCell ref="L35:L36"/>
    <mergeCell ref="M35:O35"/>
    <mergeCell ref="P35:P36"/>
    <mergeCell ref="Q35:Q36"/>
    <mergeCell ref="P38:P40"/>
    <mergeCell ref="Q38:Q40"/>
    <mergeCell ref="A33:M33"/>
    <mergeCell ref="A34:K34"/>
    <mergeCell ref="A35:A36"/>
    <mergeCell ref="B35:B36"/>
    <mergeCell ref="C35:C36"/>
    <mergeCell ref="D35:D36"/>
    <mergeCell ref="A25:M25"/>
    <mergeCell ref="A26:K26"/>
    <mergeCell ref="A27:A28"/>
    <mergeCell ref="B27:B28"/>
    <mergeCell ref="C27:C28"/>
    <mergeCell ref="D27:D28"/>
    <mergeCell ref="E27:E28"/>
    <mergeCell ref="F27:F28"/>
    <mergeCell ref="G27:G28"/>
    <mergeCell ref="H27:H28"/>
    <mergeCell ref="I27:K27"/>
    <mergeCell ref="L27:L28"/>
    <mergeCell ref="M27:O27"/>
    <mergeCell ref="P27:P28"/>
    <mergeCell ref="Q27:Q28"/>
    <mergeCell ref="P30:P32"/>
    <mergeCell ref="Q30:Q32"/>
    <mergeCell ref="B76:C76"/>
    <mergeCell ref="K76:L76"/>
    <mergeCell ref="B77:C77"/>
    <mergeCell ref="K77:L77"/>
    <mergeCell ref="O77:P77"/>
    <mergeCell ref="H78:J78"/>
    <mergeCell ref="O78:P78"/>
    <mergeCell ref="H79:J79"/>
    <mergeCell ref="O79:P79"/>
    <mergeCell ref="A3:P3"/>
    <mergeCell ref="A73:M73"/>
    <mergeCell ref="N5:N6"/>
    <mergeCell ref="B19:B20"/>
    <mergeCell ref="C19:C20"/>
    <mergeCell ref="D19:D20"/>
    <mergeCell ref="E19:E20"/>
    <mergeCell ref="F19:F20"/>
    <mergeCell ref="G19:G20"/>
    <mergeCell ref="H19:H20"/>
    <mergeCell ref="I19:K19"/>
    <mergeCell ref="L19:L20"/>
    <mergeCell ref="A81:B81"/>
    <mergeCell ref="A1:B1"/>
    <mergeCell ref="A2:M2"/>
    <mergeCell ref="B5:D5"/>
    <mergeCell ref="M5:M6"/>
    <mergeCell ref="B6:D6"/>
    <mergeCell ref="B7:D7"/>
    <mergeCell ref="B8:D8"/>
    <mergeCell ref="A10:K10"/>
    <mergeCell ref="A11:A12"/>
    <mergeCell ref="B11:B12"/>
    <mergeCell ref="C11:C12"/>
    <mergeCell ref="D11:D12"/>
    <mergeCell ref="E11:E12"/>
    <mergeCell ref="A18:K18"/>
    <mergeCell ref="A19:A20"/>
    <mergeCell ref="Q11:Q12"/>
    <mergeCell ref="Q14:Q16"/>
    <mergeCell ref="F11:F12"/>
    <mergeCell ref="G11:G12"/>
    <mergeCell ref="L11:L12"/>
    <mergeCell ref="M11:O11"/>
    <mergeCell ref="P11:P12"/>
    <mergeCell ref="P14:P16"/>
    <mergeCell ref="H11:H12"/>
    <mergeCell ref="I11:K11"/>
    <mergeCell ref="A74:M74"/>
    <mergeCell ref="M19:O19"/>
    <mergeCell ref="P19:P20"/>
    <mergeCell ref="Q19:Q20"/>
    <mergeCell ref="P22:P24"/>
    <mergeCell ref="Q22:Q24"/>
  </mergeCells>
  <conditionalFormatting sqref="O78:P78">
    <cfRule type="containsBlanks" dxfId="6" priority="7">
      <formula>LEN(TRIM(O78))=0</formula>
    </cfRule>
  </conditionalFormatting>
  <conditionalFormatting sqref="O79:P79">
    <cfRule type="containsBlanks" dxfId="5" priority="6">
      <formula>LEN(TRIM(O79))=0</formula>
    </cfRule>
  </conditionalFormatting>
  <conditionalFormatting sqref="B76:C76">
    <cfRule type="containsBlanks" dxfId="4" priority="5">
      <formula>LEN(TRIM(B76))=0</formula>
    </cfRule>
  </conditionalFormatting>
  <conditionalFormatting sqref="B77:C77">
    <cfRule type="containsBlanks" dxfId="3" priority="4">
      <formula>LEN(TRIM(B77))=0</formula>
    </cfRule>
  </conditionalFormatting>
  <conditionalFormatting sqref="H78:J78">
    <cfRule type="containsBlanks" dxfId="2" priority="3">
      <formula>LEN(TRIM(H78))=0</formula>
    </cfRule>
  </conditionalFormatting>
  <conditionalFormatting sqref="H79:J79">
    <cfRule type="containsBlanks" dxfId="1" priority="2">
      <formula>LEN(TRIM(H79))=0</formula>
    </cfRule>
  </conditionalFormatting>
  <conditionalFormatting sqref="F7:H8">
    <cfRule type="containsBlanks" dxfId="0" priority="1">
      <formula>LEN(TRIM(F7))=0</formula>
    </cfRule>
  </conditionalFormatting>
  <pageMargins left="0.7" right="0.7" top="0.75" bottom="0.75" header="0.3" footer="0.3"/>
  <pageSetup paperSize="9" scale="60" fitToHeight="0" orientation="landscape" r:id="rId1"/>
  <headerFooter>
    <oddHeader>&amp;CCENOVÁ PONUKA
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Sortiment</vt:lpstr>
      <vt:lpstr>Sortiment!Oblasť_tlače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2025-09-04T11:31:07Z</cp:lastPrinted>
  <dcterms:created xsi:type="dcterms:W3CDTF">2014-08-04T05:30:35Z</dcterms:created>
  <dcterms:modified xsi:type="dcterms:W3CDTF">2025-09-04T11:32:11Z</dcterms:modified>
</cp:coreProperties>
</file>