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OVOLENKY/DNS_dovolenky/80_2025_Vranov/"/>
    </mc:Choice>
  </mc:AlternateContent>
  <xr:revisionPtr revIDLastSave="0" documentId="13_ncr:1_{AF5923CD-6454-1042-9AB9-FBA32C8D0316}" xr6:coauthVersionLast="47" xr6:coauthVersionMax="47" xr10:uidLastSave="{00000000-0000-0000-0000-000000000000}"/>
  <bookViews>
    <workbookView xWindow="9360" yWindow="-25220" windowWidth="29400" windowHeight="183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6" i="1"/>
  <c r="J55" i="1" l="1"/>
</calcChain>
</file>

<file path=xl/sharedStrings.xml><?xml version="1.0" encoding="utf-8"?>
<sst xmlns="http://schemas.openxmlformats.org/spreadsheetml/2006/main" count="172" uniqueCount="77">
  <si>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</si>
  <si>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</si>
  <si>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</si>
  <si>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</si>
  <si>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</si>
  <si>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</si>
  <si>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</si>
  <si>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</si>
  <si>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</si>
  <si>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</si>
  <si>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</si>
  <si>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</si>
  <si>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</si>
  <si>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</si>
  <si>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</si>
  <si>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</si>
  <si>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</si>
  <si>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</si>
  <si>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</si>
  <si>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</si>
  <si>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</si>
  <si>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</si>
  <si>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</si>
  <si>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</si>
  <si>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</si>
  <si>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</si>
  <si>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</si>
  <si>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Rúra HDPE PE100 d110x6,6/6000mm PN10 SDR17</t>
  </si>
  <si>
    <t>Tvarovka na spájanie HDPE mechanická spojka d32x1" PN16 VOZ</t>
  </si>
  <si>
    <t>Tvarovka PVC hladké koleno d160/45°</t>
  </si>
  <si>
    <t>Vodomerná zostava s odvodňovacím ventilom, uzamykateľná</t>
  </si>
  <si>
    <t>Poklop posúvačový pevný, PA/GG</t>
  </si>
  <si>
    <t>Poklop ventilový pevný, PA/GG, H=250mm</t>
  </si>
  <si>
    <t>Poklop hydrantový pevný, PA/GG</t>
  </si>
  <si>
    <t>m</t>
  </si>
  <si>
    <t>Rúra HDPE PE100 d160x9,5/6000mm PN10 SDR17</t>
  </si>
  <si>
    <t>Tvarovka liatinová redukčná príruba XR DN150/100 PN10/16</t>
  </si>
  <si>
    <t>Tvarovka na spájanie HDPE mechanická viečko koncové d32 PN16</t>
  </si>
  <si>
    <t>Tvarovka liatinová prírubová T-kus DN150/150 PN10/16</t>
  </si>
  <si>
    <t>Pás navŕtavací pre liatinové a oceľové potrubie DN100/1 1/4"</t>
  </si>
  <si>
    <t>Pás navŕtavací pre domové prípojky so závitovým výstupom pre PE a PVC potrubie d110/1 1/4"</t>
  </si>
  <si>
    <t>Pás navŕtavací pre domové prípojky so závitovým výstupom pre PE a PVC potrubie d90/1 1/4"</t>
  </si>
  <si>
    <t>Výzva č. 80/2025 - Názov: DNS VAKM výzva 80/2025 pre závod Vranov nad Topľou- pre Časť 1</t>
  </si>
  <si>
    <t>Tvarovka HDPE pás navrtávací elektrofúzny d110/63 s ventilom SDR11</t>
  </si>
  <si>
    <t>Súprava zemná teleskopická k navrtávaciemu ventilu 1,0-1,4m</t>
  </si>
  <si>
    <t>Tvarovka na spájanie HDPE mechanická spojka d50x6/4" PN16 VOZ</t>
  </si>
  <si>
    <t>Tvarovka na spájanie HDPE mechanická spojka d63x2" PN16 VOZ</t>
  </si>
  <si>
    <t>Tvarovka HDPE elektrofúzna objímka d50 SDR11</t>
  </si>
  <si>
    <t>Rúra PVC kanalizačná hladká viacvrstvová SN8 d160/1000mm</t>
  </si>
  <si>
    <t>Rúra PVC kanalizačná hladká viacvrstvová SN8 d160/2000mm</t>
  </si>
  <si>
    <t>Rúra PVC kanalizačná hladká viacvrstvová SN8 d160/3000mm</t>
  </si>
  <si>
    <t>Rúra PVC kanalizačná hladká viacvrstvová SN8 d200/1000mm</t>
  </si>
  <si>
    <t>Rúra PVC kanalizačná hladká viacvrstvová SN8 d200/2000mm</t>
  </si>
  <si>
    <t>Rúra PVC kanalizačná hladká viacvrstvová SN8 d200/3000mm</t>
  </si>
  <si>
    <t>Tvarovka PVC hladké koleno d200/87°</t>
  </si>
  <si>
    <t>Spätná klapka závitová guľová DN50-2" PN10</t>
  </si>
  <si>
    <t>Tvarovka liatinová redukčná príruba XR DN200/150 PN10</t>
  </si>
  <si>
    <t>Spojka U DN100 PN10/16 EPDM (multi, s istením proti posunu)</t>
  </si>
  <si>
    <t>Istenie proti posunu pre PVC DN100/d110, PN10</t>
  </si>
  <si>
    <t>Opravný strmeň liatinový DN300, min. L=300mm, médiové potrubie: liatina</t>
  </si>
  <si>
    <t>Opravný pás nerezový jednodielny DN100, L300mm, médiové potrubie: Liatina</t>
  </si>
  <si>
    <t>Pás navŕtavací pre liatinové a oceľové potrubie DN150/1 1/4"</t>
  </si>
  <si>
    <t>Pás navŕtavací so závitovým napojením pre PE a PVC potrubie d160/1 1/4", min. šírka 120mm</t>
  </si>
  <si>
    <t>Pás navŕtavací so závitovým napojením pre PE a PVC potrubie d225/1 1/4", min. šírka 120mm</t>
  </si>
  <si>
    <t>Pás navŕtavací pre domové prípojky so závitovým výstupom pre PE a PVC potrubie d160/2"</t>
  </si>
  <si>
    <t>Pás navŕtavací pre domové prípojky so závitovým výstupom pre PE a PVC potrubie d225/2"</t>
  </si>
  <si>
    <t xml:space="preserve">Pás navŕtavací pre domové prípojky so závitovým výstupom pre PE a PVC potrubie d90/2" </t>
  </si>
  <si>
    <t xml:space="preserve">Pás navŕtavací uzáverový pre navrtávky pod tlakom pre PE a PVC potrubie d160/2" </t>
  </si>
  <si>
    <t>Hydrant podzemný DN80/1000 PN16</t>
  </si>
  <si>
    <t>Posúvač domovej prípojky liatinový na oboch stranách s hrdlom pre PE potrubie d32</t>
  </si>
  <si>
    <r>
      <t xml:space="preserve">Posúvač liatinový prírubový krátky DN80 PN16 L=180 mm, 8 dierová príruba, kompatibilný s pol.č. </t>
    </r>
    <r>
      <rPr>
        <sz val="10"/>
        <color rgb="FFFF0000"/>
        <rFont val="Times New Roman"/>
        <family val="1"/>
      </rPr>
      <t>41</t>
    </r>
  </si>
  <si>
    <r>
      <t xml:space="preserve">Posúvač liatinový prírubový krátky DN100 PN16 L=190 mm, kompatibilný s pol. č. </t>
    </r>
    <r>
      <rPr>
        <sz val="10"/>
        <color rgb="FFFF0000"/>
        <rFont val="Times New Roman"/>
        <family val="1"/>
      </rPr>
      <t>42</t>
    </r>
  </si>
  <si>
    <r>
      <t xml:space="preserve">Súprava zemná teleskopická k posúvaču DN80 1,3-1,8m, kompatibilná s pol.č. </t>
    </r>
    <r>
      <rPr>
        <sz val="10"/>
        <color rgb="FFFF0000"/>
        <rFont val="Times New Roman"/>
        <family val="1"/>
      </rPr>
      <t>39</t>
    </r>
  </si>
  <si>
    <r>
      <t xml:space="preserve">Súprava zemná teleskopická k posúvaču DN100 1,3-1,8m, kompatibilná s pol.č. </t>
    </r>
    <r>
      <rPr>
        <sz val="10"/>
        <color rgb="FFFF0000"/>
        <rFont val="Times New Roman"/>
        <family val="1"/>
      </rPr>
      <t>40</t>
    </r>
  </si>
  <si>
    <r>
      <t xml:space="preserve">Súprava zemná tuhá k posúvaču pre domové prípojky DN3/4"-2" 1,50m, </t>
    </r>
    <r>
      <rPr>
        <sz val="10"/>
        <color rgb="FFFF0000"/>
        <rFont val="Times New Roman"/>
        <family val="1"/>
      </rPr>
      <t>kompatibilná s položkami č. 45 a č. 46</t>
    </r>
  </si>
  <si>
    <r>
      <t xml:space="preserve">Posúvač domovej prípojky liatinový s VOZ/hrdlo pre PE potrubie 1 1/4"/d32, </t>
    </r>
    <r>
      <rPr>
        <sz val="10"/>
        <color rgb="FFFF0000"/>
        <rFont val="Times New Roman"/>
        <family val="1"/>
      </rPr>
      <t>kompatibilný s položkou č. 43</t>
    </r>
  </si>
  <si>
    <r>
      <t xml:space="preserve">Posúvač domovej prípojky liatinový s VOZ/hrdlo pre PE potrubie 2"/d63, </t>
    </r>
    <r>
      <rPr>
        <sz val="10"/>
        <color rgb="FFFF0000"/>
        <rFont val="Times New Roman"/>
        <family val="1"/>
      </rPr>
      <t>kompatibilný s položkou č. 43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</si>
</sst>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9" fillId="0" borderId="1" xfId="0" applyFont="1" applyBorder="1"/>
    <xf numFmtId="0" fontId="19" fillId="4" borderId="1" xfId="0" applyFont="1" applyFill="1" applyBorder="1"/>
    <xf numFmtId="0" fontId="19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22" fillId="0" borderId="1" xfId="0" applyFont="1" applyBorder="1"/>
    <xf numFmtId="1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22" fillId="4" borderId="1" xfId="0" applyFont="1" applyFill="1" applyBorder="1" applyProtection="1">
      <protection locked="0"/>
    </xf>
    <xf numFmtId="1" fontId="23" fillId="4" borderId="1" xfId="0" applyNumberFormat="1" applyFont="1" applyFill="1" applyBorder="1"/>
    <xf numFmtId="1" fontId="19" fillId="4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1"/>
  <sheetViews>
    <sheetView tabSelected="1" topLeftCell="A36" zoomScale="130" zoomScaleNormal="130" workbookViewId="0">
      <selection activeCell="C44" sqref="C4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5" t="s">
        <v>42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15">
      <c r="B3" s="50" t="s">
        <v>25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15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4" t="s">
        <v>26</v>
      </c>
      <c r="D6" s="30" t="s">
        <v>34</v>
      </c>
      <c r="E6" s="30">
        <v>500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5" t="s">
        <v>27</v>
      </c>
      <c r="D7" s="26" t="s">
        <v>34</v>
      </c>
      <c r="E7" s="26">
        <v>12</v>
      </c>
      <c r="F7" s="10" t="s">
        <v>11</v>
      </c>
      <c r="G7" s="11"/>
      <c r="H7" s="12"/>
      <c r="I7" s="13"/>
      <c r="J7" s="14">
        <f t="shared" ref="J7:J54" si="0">I7*E7</f>
        <v>0</v>
      </c>
    </row>
    <row r="8" spans="2:10" ht="15" customHeight="1" x14ac:dyDescent="0.15">
      <c r="B8" s="25">
        <v>3</v>
      </c>
      <c r="C8" s="34" t="s">
        <v>35</v>
      </c>
      <c r="D8" s="30" t="s">
        <v>34</v>
      </c>
      <c r="E8" s="30">
        <v>18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34" t="s">
        <v>43</v>
      </c>
      <c r="D9" s="30" t="s">
        <v>24</v>
      </c>
      <c r="E9" s="30">
        <v>4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34" t="s">
        <v>44</v>
      </c>
      <c r="D10" s="30" t="s">
        <v>24</v>
      </c>
      <c r="E10" s="30">
        <v>40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35" t="s">
        <v>28</v>
      </c>
      <c r="D11" s="26" t="s">
        <v>24</v>
      </c>
      <c r="E11" s="26">
        <v>15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34" t="s">
        <v>45</v>
      </c>
      <c r="D12" s="30" t="s">
        <v>24</v>
      </c>
      <c r="E12" s="30">
        <v>5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34" t="s">
        <v>46</v>
      </c>
      <c r="D13" s="30" t="s">
        <v>24</v>
      </c>
      <c r="E13" s="30">
        <v>5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38" t="s">
        <v>47</v>
      </c>
      <c r="D14" s="30" t="s">
        <v>24</v>
      </c>
      <c r="E14" s="30">
        <v>4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34" t="s">
        <v>37</v>
      </c>
      <c r="D15" s="30" t="s">
        <v>24</v>
      </c>
      <c r="E15" s="30">
        <v>15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4" t="s">
        <v>48</v>
      </c>
      <c r="D16" s="31" t="s">
        <v>24</v>
      </c>
      <c r="E16" s="30">
        <v>6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35" t="s">
        <v>49</v>
      </c>
      <c r="D17" s="29" t="s">
        <v>24</v>
      </c>
      <c r="E17" s="26">
        <v>4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35" t="s">
        <v>50</v>
      </c>
      <c r="D18" s="29" t="s">
        <v>24</v>
      </c>
      <c r="E18" s="26">
        <v>2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34" t="s">
        <v>51</v>
      </c>
      <c r="D19" s="31" t="s">
        <v>24</v>
      </c>
      <c r="E19" s="30">
        <v>2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34" t="s">
        <v>52</v>
      </c>
      <c r="D20" s="31" t="s">
        <v>24</v>
      </c>
      <c r="E20" s="30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34" t="s">
        <v>53</v>
      </c>
      <c r="D21" s="31" t="s">
        <v>24</v>
      </c>
      <c r="E21" s="30">
        <v>4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34" t="s">
        <v>29</v>
      </c>
      <c r="D22" s="31" t="s">
        <v>24</v>
      </c>
      <c r="E22" s="30">
        <v>8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34" t="s">
        <v>54</v>
      </c>
      <c r="D23" s="31" t="s">
        <v>24</v>
      </c>
      <c r="E23" s="30">
        <v>2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39" t="s">
        <v>55</v>
      </c>
      <c r="D24" s="32" t="s">
        <v>24</v>
      </c>
      <c r="E24" s="30">
        <v>3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40" t="s">
        <v>36</v>
      </c>
      <c r="D25" s="32" t="s">
        <v>24</v>
      </c>
      <c r="E25" s="30">
        <v>2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40" t="s">
        <v>56</v>
      </c>
      <c r="D26" s="32" t="s">
        <v>24</v>
      </c>
      <c r="E26" s="30">
        <v>2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39" t="s">
        <v>38</v>
      </c>
      <c r="D27" s="32" t="s">
        <v>24</v>
      </c>
      <c r="E27" s="30">
        <v>1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36" t="s">
        <v>57</v>
      </c>
      <c r="D28" s="32" t="s">
        <v>24</v>
      </c>
      <c r="E28" s="30">
        <v>2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39" t="s">
        <v>58</v>
      </c>
      <c r="D29" s="32" t="s">
        <v>24</v>
      </c>
      <c r="E29" s="30">
        <v>6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41" t="s">
        <v>59</v>
      </c>
      <c r="D30" s="31" t="s">
        <v>24</v>
      </c>
      <c r="E30" s="30">
        <v>1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39" t="s">
        <v>60</v>
      </c>
      <c r="D31" s="32" t="s">
        <v>24</v>
      </c>
      <c r="E31" s="30">
        <v>8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36" t="s">
        <v>39</v>
      </c>
      <c r="D32" s="33" t="s">
        <v>24</v>
      </c>
      <c r="E32" s="30">
        <v>5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36" t="s">
        <v>61</v>
      </c>
      <c r="D33" s="33" t="s">
        <v>24</v>
      </c>
      <c r="E33" s="30">
        <v>5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37" t="s">
        <v>62</v>
      </c>
      <c r="D34" s="28" t="s">
        <v>24</v>
      </c>
      <c r="E34" s="26">
        <v>5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37" t="s">
        <v>63</v>
      </c>
      <c r="D35" s="28" t="s">
        <v>24</v>
      </c>
      <c r="E35" s="26">
        <v>4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36" t="s">
        <v>40</v>
      </c>
      <c r="D36" s="33" t="s">
        <v>24</v>
      </c>
      <c r="E36" s="30">
        <v>20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36" t="s">
        <v>64</v>
      </c>
      <c r="D37" s="33" t="s">
        <v>24</v>
      </c>
      <c r="E37" s="30">
        <v>5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36" t="s">
        <v>65</v>
      </c>
      <c r="D38" s="33" t="s">
        <v>24</v>
      </c>
      <c r="E38" s="30">
        <v>2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36" t="s">
        <v>41</v>
      </c>
      <c r="D39" s="33" t="s">
        <v>24</v>
      </c>
      <c r="E39" s="30">
        <v>20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36" t="s">
        <v>66</v>
      </c>
      <c r="D40" s="33" t="s">
        <v>24</v>
      </c>
      <c r="E40" s="30">
        <v>5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36" t="s">
        <v>67</v>
      </c>
      <c r="D41" s="33" t="s">
        <v>24</v>
      </c>
      <c r="E41" s="30">
        <v>3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2">
      <c r="B42" s="25">
        <v>37</v>
      </c>
      <c r="C42" s="42" t="s">
        <v>68</v>
      </c>
      <c r="D42" s="27" t="s">
        <v>24</v>
      </c>
      <c r="E42" s="26">
        <v>2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2">
      <c r="B43" s="25">
        <v>38</v>
      </c>
      <c r="C43" s="43" t="s">
        <v>30</v>
      </c>
      <c r="D43" s="27" t="s">
        <v>24</v>
      </c>
      <c r="E43" s="26">
        <v>50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44" t="s">
        <v>70</v>
      </c>
      <c r="D44" s="26" t="s">
        <v>24</v>
      </c>
      <c r="E44" s="26">
        <v>2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35" t="s">
        <v>71</v>
      </c>
      <c r="D45" s="26" t="s">
        <v>24</v>
      </c>
      <c r="E45" s="26">
        <v>2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35" t="s">
        <v>72</v>
      </c>
      <c r="D46" s="26" t="s">
        <v>24</v>
      </c>
      <c r="E46" s="26">
        <v>2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34" t="s">
        <v>73</v>
      </c>
      <c r="D47" s="30" t="s">
        <v>24</v>
      </c>
      <c r="E47" s="30">
        <v>2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34" t="s">
        <v>74</v>
      </c>
      <c r="D48" s="30" t="s">
        <v>24</v>
      </c>
      <c r="E48" s="30">
        <v>40</v>
      </c>
      <c r="F48" s="10" t="s">
        <v>11</v>
      </c>
      <c r="G48" s="11"/>
      <c r="H48" s="12"/>
      <c r="I48" s="13"/>
      <c r="J48" s="14">
        <f t="shared" si="0"/>
        <v>0</v>
      </c>
    </row>
    <row r="49" spans="2:11" ht="15" customHeight="1" x14ac:dyDescent="0.15">
      <c r="B49" s="25">
        <v>44</v>
      </c>
      <c r="C49" s="34" t="s">
        <v>69</v>
      </c>
      <c r="D49" s="30" t="s">
        <v>24</v>
      </c>
      <c r="E49" s="30">
        <v>6</v>
      </c>
      <c r="F49" s="10" t="s">
        <v>11</v>
      </c>
      <c r="G49" s="11"/>
      <c r="H49" s="12"/>
      <c r="I49" s="13"/>
      <c r="J49" s="14">
        <f t="shared" si="0"/>
        <v>0</v>
      </c>
    </row>
    <row r="50" spans="2:11" ht="15" customHeight="1" x14ac:dyDescent="0.15">
      <c r="B50" s="25">
        <v>45</v>
      </c>
      <c r="C50" s="35" t="s">
        <v>75</v>
      </c>
      <c r="D50" s="26" t="s">
        <v>24</v>
      </c>
      <c r="E50" s="26">
        <v>25</v>
      </c>
      <c r="F50" s="10" t="s">
        <v>11</v>
      </c>
      <c r="G50" s="11"/>
      <c r="H50" s="12"/>
      <c r="I50" s="13"/>
      <c r="J50" s="14">
        <f t="shared" si="0"/>
        <v>0</v>
      </c>
    </row>
    <row r="51" spans="2:11" ht="15" customHeight="1" x14ac:dyDescent="0.15">
      <c r="B51" s="25">
        <v>46</v>
      </c>
      <c r="C51" s="35" t="s">
        <v>76</v>
      </c>
      <c r="D51" s="26" t="s">
        <v>24</v>
      </c>
      <c r="E51" s="26">
        <v>5</v>
      </c>
      <c r="F51" s="10" t="s">
        <v>11</v>
      </c>
      <c r="G51" s="11"/>
      <c r="H51" s="12"/>
      <c r="I51" s="13"/>
      <c r="J51" s="14">
        <f t="shared" si="0"/>
        <v>0</v>
      </c>
    </row>
    <row r="52" spans="2:11" ht="15" customHeight="1" x14ac:dyDescent="0.15">
      <c r="B52" s="25">
        <v>47</v>
      </c>
      <c r="C52" s="35" t="s">
        <v>31</v>
      </c>
      <c r="D52" s="26" t="s">
        <v>24</v>
      </c>
      <c r="E52" s="26">
        <v>8</v>
      </c>
      <c r="F52" s="10" t="s">
        <v>11</v>
      </c>
      <c r="G52" s="11"/>
      <c r="H52" s="12"/>
      <c r="I52" s="13"/>
      <c r="J52" s="14">
        <f t="shared" si="0"/>
        <v>0</v>
      </c>
    </row>
    <row r="53" spans="2:11" ht="15" customHeight="1" x14ac:dyDescent="0.15">
      <c r="B53" s="25">
        <v>48</v>
      </c>
      <c r="C53" s="35" t="s">
        <v>32</v>
      </c>
      <c r="D53" s="26" t="s">
        <v>24</v>
      </c>
      <c r="E53" s="26">
        <v>70</v>
      </c>
      <c r="F53" s="10" t="s">
        <v>11</v>
      </c>
      <c r="G53" s="11"/>
      <c r="H53" s="12"/>
      <c r="I53" s="13"/>
      <c r="J53" s="14">
        <f t="shared" si="0"/>
        <v>0</v>
      </c>
    </row>
    <row r="54" spans="2:11" ht="15" customHeight="1" x14ac:dyDescent="0.15">
      <c r="B54" s="25">
        <v>49</v>
      </c>
      <c r="C54" s="34" t="s">
        <v>33</v>
      </c>
      <c r="D54" s="30" t="s">
        <v>24</v>
      </c>
      <c r="E54" s="30">
        <v>5</v>
      </c>
      <c r="F54" s="10" t="s">
        <v>11</v>
      </c>
      <c r="G54" s="11"/>
      <c r="H54" s="12"/>
      <c r="I54" s="13"/>
      <c r="J54" s="14">
        <f t="shared" si="0"/>
        <v>0</v>
      </c>
    </row>
    <row r="55" spans="2:11" s="3" customFormat="1" ht="23.25" customHeight="1" x14ac:dyDescent="0.15">
      <c r="B55" s="52" t="s">
        <v>4</v>
      </c>
      <c r="C55" s="53"/>
      <c r="D55" s="53"/>
      <c r="E55" s="53"/>
      <c r="F55" s="53"/>
      <c r="G55" s="52"/>
      <c r="H55" s="52"/>
      <c r="I55" s="52"/>
      <c r="J55" s="5">
        <f>SUM(J6:J54)</f>
        <v>0</v>
      </c>
    </row>
    <row r="56" spans="2:11" s="3" customFormat="1" ht="53.25" customHeight="1" x14ac:dyDescent="0.15">
      <c r="B56" s="54" t="s">
        <v>23</v>
      </c>
      <c r="C56" s="55"/>
      <c r="D56" s="55"/>
      <c r="E56" s="55"/>
      <c r="F56" s="55"/>
      <c r="G56" s="55"/>
      <c r="H56" s="55"/>
      <c r="I56" s="55"/>
      <c r="J56" s="55"/>
    </row>
    <row r="60" spans="2:11" x14ac:dyDescent="0.15">
      <c r="C60" s="17" t="s">
        <v>12</v>
      </c>
      <c r="H60" s="4"/>
      <c r="K60" s="1"/>
    </row>
    <row r="61" spans="2:11" x14ac:dyDescent="0.15">
      <c r="B61" s="21" t="s">
        <v>13</v>
      </c>
      <c r="C61" s="23"/>
      <c r="F61" s="17"/>
      <c r="G61" s="47"/>
      <c r="H61" s="47"/>
      <c r="K61" s="1"/>
    </row>
    <row r="62" spans="2:11" x14ac:dyDescent="0.15">
      <c r="B62" s="18" t="s">
        <v>14</v>
      </c>
      <c r="C62" s="24"/>
      <c r="G62" s="47"/>
      <c r="H62" s="47"/>
      <c r="K62" s="1"/>
    </row>
    <row r="63" spans="2:11" x14ac:dyDescent="0.15">
      <c r="B63" s="18" t="s">
        <v>15</v>
      </c>
      <c r="C63" s="24"/>
      <c r="G63" s="47"/>
      <c r="H63" s="47"/>
      <c r="K63" s="1"/>
    </row>
    <row r="64" spans="2:11" x14ac:dyDescent="0.15">
      <c r="B64" s="18" t="s">
        <v>16</v>
      </c>
      <c r="C64" s="24"/>
      <c r="G64" s="48"/>
      <c r="H64" s="48"/>
      <c r="K64" s="1"/>
    </row>
    <row r="65" spans="2:12" ht="28" x14ac:dyDescent="0.15">
      <c r="B65" s="18" t="s">
        <v>17</v>
      </c>
      <c r="C65" s="24"/>
      <c r="G65" s="49" t="s">
        <v>20</v>
      </c>
      <c r="H65" s="49"/>
      <c r="K65" s="1"/>
    </row>
    <row r="66" spans="2:12" x14ac:dyDescent="0.15">
      <c r="B66" s="19"/>
      <c r="C66" s="16"/>
      <c r="G66" s="49"/>
      <c r="H66" s="49"/>
    </row>
    <row r="67" spans="2:12" x14ac:dyDescent="0.15">
      <c r="B67" s="15" t="s">
        <v>18</v>
      </c>
      <c r="C67" s="16"/>
      <c r="G67" s="19"/>
      <c r="H67" s="17"/>
    </row>
    <row r="68" spans="2:12" x14ac:dyDescent="0.15">
      <c r="B68" s="15" t="s">
        <v>19</v>
      </c>
      <c r="C68" s="16"/>
      <c r="G68" s="15"/>
      <c r="H68" s="17"/>
    </row>
    <row r="69" spans="2:12" x14ac:dyDescent="0.2">
      <c r="B69" s="18"/>
      <c r="C69" s="20"/>
      <c r="G69" s="15"/>
      <c r="H69" s="17"/>
      <c r="L69" s="9"/>
    </row>
    <row r="70" spans="2:12" x14ac:dyDescent="0.15">
      <c r="B70" s="18" t="s">
        <v>21</v>
      </c>
      <c r="C70" s="22" t="s">
        <v>22</v>
      </c>
      <c r="G70" s="18"/>
      <c r="H70" s="17"/>
    </row>
    <row r="71" spans="2:12" x14ac:dyDescent="0.15">
      <c r="G71" s="18"/>
      <c r="H71" s="17"/>
    </row>
  </sheetData>
  <sortState xmlns:xlrd2="http://schemas.microsoft.com/office/spreadsheetml/2017/richdata2" ref="C98:F107">
    <sortCondition ref="C98:C107"/>
  </sortState>
  <mergeCells count="7">
    <mergeCell ref="B2:J2"/>
    <mergeCell ref="G61:H64"/>
    <mergeCell ref="G65:H66"/>
    <mergeCell ref="B3:J3"/>
    <mergeCell ref="B4:J4"/>
    <mergeCell ref="B55:I55"/>
    <mergeCell ref="B56:J56"/>
  </mergeCells>
  <phoneticPr fontId="18" type="noConversion"/>
  <conditionalFormatting sqref="C14">
    <cfRule type="duplicateValues" dxfId="9" priority="8"/>
  </conditionalFormatting>
  <conditionalFormatting sqref="C30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</conditionalFormatting>
  <conditionalFormatting sqref="C31">
    <cfRule type="duplicateValues" dxfId="3" priority="7"/>
  </conditionalFormatting>
  <conditionalFormatting sqref="C42">
    <cfRule type="duplicateValues" dxfId="2" priority="9"/>
  </conditionalFormatting>
  <conditionalFormatting sqref="C43">
    <cfRule type="duplicateValues" dxfId="1" priority="6"/>
  </conditionalFormatting>
  <conditionalFormatting sqref="C44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2025-09-24T10:26:35Z</dcterms:modified>
</cp:coreProperties>
</file>