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Beslerova\Documents\0_OBSTARÁVATEĽ SK\AMETYST Továrne\5 potraviny pre rok 2026\2 Súťažné podklady\Prílohy č. 3-1 až 3-2 špecifikácia\"/>
    </mc:Choice>
  </mc:AlternateContent>
  <bookViews>
    <workbookView xWindow="-120" yWindow="-120" windowWidth="24240" windowHeight="13740"/>
  </bookViews>
  <sheets>
    <sheet name="ČASŤ 1" sheetId="2" r:id="rId1"/>
    <sheet name="Hárok1" sheetId="3" r:id="rId2"/>
  </sheets>
  <definedNames>
    <definedName name="_xlnm.Print_Titles" localSheetId="0">'ČASŤ 1'!$5:$6</definedName>
  </definedName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63" i="2" l="1"/>
  <c r="H63" i="2"/>
  <c r="I63" i="2"/>
  <c r="G62" i="2"/>
  <c r="H62" i="2" s="1"/>
  <c r="G61" i="2"/>
  <c r="H61" i="2" s="1"/>
  <c r="I61" i="2" s="1"/>
  <c r="G60" i="2"/>
  <c r="G59" i="2"/>
  <c r="G57" i="2"/>
  <c r="H57" i="2" s="1"/>
  <c r="I57" i="2" s="1"/>
  <c r="I62" i="2" l="1"/>
  <c r="I60" i="2"/>
  <c r="H60" i="2"/>
  <c r="I59" i="2"/>
  <c r="H59" i="2"/>
  <c r="G58" i="2"/>
  <c r="H58" i="2" s="1"/>
  <c r="G56" i="2"/>
  <c r="H56" i="2" s="1"/>
  <c r="I56" i="2" s="1"/>
  <c r="G55" i="2"/>
  <c r="G54" i="2"/>
  <c r="H54" i="2" s="1"/>
  <c r="I54" i="2" s="1"/>
  <c r="G53" i="2"/>
  <c r="H53" i="2" s="1"/>
  <c r="I53" i="2" s="1"/>
  <c r="G52" i="2"/>
  <c r="G51" i="2"/>
  <c r="H51" i="2" s="1"/>
  <c r="I51" i="2" s="1"/>
  <c r="G50" i="2"/>
  <c r="H50" i="2" s="1"/>
  <c r="I50" i="2" s="1"/>
  <c r="G49" i="2"/>
  <c r="H49" i="2" s="1"/>
  <c r="I49" i="2" s="1"/>
  <c r="G48" i="2"/>
  <c r="H48" i="2" s="1"/>
  <c r="I48" i="2" s="1"/>
  <c r="G47" i="2"/>
  <c r="H47" i="2" s="1"/>
  <c r="I47" i="2" s="1"/>
  <c r="G46" i="2"/>
  <c r="H46" i="2" s="1"/>
  <c r="I46" i="2" s="1"/>
  <c r="G45" i="2"/>
  <c r="H45" i="2" s="1"/>
  <c r="I45" i="2" s="1"/>
  <c r="G44" i="2"/>
  <c r="G43" i="2"/>
  <c r="H43" i="2" s="1"/>
  <c r="I43" i="2" s="1"/>
  <c r="G42" i="2"/>
  <c r="H42" i="2" s="1"/>
  <c r="I42" i="2" s="1"/>
  <c r="G41" i="2"/>
  <c r="H41" i="2" s="1"/>
  <c r="I41" i="2" s="1"/>
  <c r="G40" i="2"/>
  <c r="G39" i="2"/>
  <c r="H39" i="2" s="1"/>
  <c r="I39" i="2" s="1"/>
  <c r="G38" i="2"/>
  <c r="H38" i="2" s="1"/>
  <c r="I38" i="2" s="1"/>
  <c r="G37" i="2"/>
  <c r="H37" i="2" s="1"/>
  <c r="I37" i="2" s="1"/>
  <c r="G36" i="2"/>
  <c r="H36" i="2" s="1"/>
  <c r="I36" i="2" s="1"/>
  <c r="G35" i="2"/>
  <c r="H35" i="2" s="1"/>
  <c r="I35" i="2" s="1"/>
  <c r="G34" i="2"/>
  <c r="G33" i="2"/>
  <c r="H33" i="2" s="1"/>
  <c r="I33" i="2" s="1"/>
  <c r="G32" i="2"/>
  <c r="H32" i="2" s="1"/>
  <c r="I32" i="2" s="1"/>
  <c r="G31" i="2"/>
  <c r="H31" i="2" s="1"/>
  <c r="I31" i="2" s="1"/>
  <c r="H30" i="2"/>
  <c r="I30" i="2" s="1"/>
  <c r="G30" i="2"/>
  <c r="G29" i="2"/>
  <c r="H29" i="2" s="1"/>
  <c r="I29" i="2" s="1"/>
  <c r="G28" i="2"/>
  <c r="H28" i="2" s="1"/>
  <c r="I28" i="2" s="1"/>
  <c r="G27" i="2"/>
  <c r="H27" i="2" s="1"/>
  <c r="I27" i="2" s="1"/>
  <c r="G26" i="2"/>
  <c r="H26" i="2" s="1"/>
  <c r="I26" i="2" s="1"/>
  <c r="G25" i="2"/>
  <c r="H25" i="2" s="1"/>
  <c r="I25" i="2" s="1"/>
  <c r="H24" i="2"/>
  <c r="I24" i="2" s="1"/>
  <c r="G24" i="2"/>
  <c r="G23" i="2"/>
  <c r="H23" i="2" s="1"/>
  <c r="I23" i="2" s="1"/>
  <c r="H22" i="2"/>
  <c r="I22" i="2" s="1"/>
  <c r="G22" i="2"/>
  <c r="G21" i="2"/>
  <c r="G20" i="2"/>
  <c r="H20" i="2" s="1"/>
  <c r="I20" i="2" s="1"/>
  <c r="G19" i="2"/>
  <c r="H19" i="2" s="1"/>
  <c r="I19" i="2" s="1"/>
  <c r="G18" i="2"/>
  <c r="H18" i="2" s="1"/>
  <c r="I18" i="2" s="1"/>
  <c r="G17" i="2"/>
  <c r="H17" i="2" s="1"/>
  <c r="I17" i="2" s="1"/>
  <c r="H16" i="2"/>
  <c r="I16" i="2" s="1"/>
  <c r="G16" i="2"/>
  <c r="G15" i="2"/>
  <c r="H15" i="2" s="1"/>
  <c r="I15" i="2" s="1"/>
  <c r="H44" i="2" l="1"/>
  <c r="I44" i="2" s="1"/>
  <c r="H52" i="2"/>
  <c r="I52" i="2" s="1"/>
  <c r="H21" i="2"/>
  <c r="I21" i="2" s="1"/>
  <c r="H34" i="2"/>
  <c r="I34" i="2" s="1"/>
  <c r="H40" i="2"/>
  <c r="I40" i="2" s="1"/>
  <c r="H55" i="2"/>
  <c r="I55" i="2" s="1"/>
  <c r="I58" i="2"/>
  <c r="G14" i="2"/>
  <c r="H14" i="2" s="1"/>
  <c r="I14" i="2" s="1"/>
  <c r="H13" i="2"/>
  <c r="I13" i="2" s="1"/>
  <c r="G13" i="2"/>
  <c r="G12" i="2"/>
  <c r="H12" i="2" s="1"/>
  <c r="I12" i="2" s="1"/>
  <c r="H11" i="2"/>
  <c r="I11" i="2" s="1"/>
  <c r="G11" i="2"/>
  <c r="G7" i="2" l="1"/>
  <c r="G8" i="2"/>
  <c r="H8" i="2" s="1"/>
  <c r="G9" i="2"/>
  <c r="H9" i="2" s="1"/>
  <c r="G10" i="2"/>
  <c r="H10" i="2" s="1"/>
  <c r="G64" i="2" l="1"/>
  <c r="I9" i="2"/>
  <c r="I8" i="2"/>
  <c r="I10" i="2"/>
  <c r="H7" i="2"/>
  <c r="H64" i="2" s="1"/>
  <c r="I7" i="2" l="1"/>
  <c r="I64" i="2" s="1"/>
</calcChain>
</file>

<file path=xl/sharedStrings.xml><?xml version="1.0" encoding="utf-8"?>
<sst xmlns="http://schemas.openxmlformats.org/spreadsheetml/2006/main" count="137" uniqueCount="83">
  <si>
    <t>Názov položky</t>
  </si>
  <si>
    <t>Cena celkom v EUR bez DPH</t>
  </si>
  <si>
    <t>Sadzba DPH v %</t>
  </si>
  <si>
    <t>Výška DPH v EUR</t>
  </si>
  <si>
    <t>Cena celkom v EUR s DPH</t>
  </si>
  <si>
    <t>Maximálna cena celkom za dodanie požadovaného predmetu zákazky :</t>
  </si>
  <si>
    <t>x</t>
  </si>
  <si>
    <t>MJ</t>
  </si>
  <si>
    <t>JC v EUR bez DPH</t>
  </si>
  <si>
    <t>Predpokl. množstvo</t>
  </si>
  <si>
    <t>Zákazka:</t>
  </si>
  <si>
    <t>Uchádzač:</t>
  </si>
  <si>
    <t>Sídlo:</t>
  </si>
  <si>
    <t xml:space="preserve">IČO: </t>
  </si>
  <si>
    <t>IČ DPH:</t>
  </si>
  <si>
    <t xml:space="preserve">Verejný obstarávateľ: </t>
  </si>
  <si>
    <t>Pol.č.</t>
  </si>
  <si>
    <t>Dátum:</t>
  </si>
  <si>
    <t>Meno oprávnenej osoby:</t>
  </si>
  <si>
    <t>Podpis:</t>
  </si>
  <si>
    <t>Meno:</t>
  </si>
  <si>
    <t>ks</t>
  </si>
  <si>
    <t>Centrum sociálnych služieb AMETYST, 094 01 Tovarné 117</t>
  </si>
  <si>
    <t>kg</t>
  </si>
  <si>
    <t>Mrazená kuracia rolka</t>
  </si>
  <si>
    <t>Mrazená obaľovaná treska s brokolicou a so syrom</t>
  </si>
  <si>
    <t>Mrazené zemiakové hranolky</t>
  </si>
  <si>
    <t>Mrazené zemiakové vlnky</t>
  </si>
  <si>
    <t>Mrazené šúľance</t>
  </si>
  <si>
    <t>Mrazené pirohy tvarohové</t>
  </si>
  <si>
    <t>Mrazené pirohy lekvárové</t>
  </si>
  <si>
    <t>Mrazené pirohy bryndzové</t>
  </si>
  <si>
    <t>Mrazená brokolica</t>
  </si>
  <si>
    <t>Mrazený špenát</t>
  </si>
  <si>
    <t>Mrazený karfiol</t>
  </si>
  <si>
    <t>Mrazený kel</t>
  </si>
  <si>
    <t>Mrazený pór</t>
  </si>
  <si>
    <t>Mrazená tekvica</t>
  </si>
  <si>
    <t>Mrazený hrášok</t>
  </si>
  <si>
    <t>Mrazená fazuľka</t>
  </si>
  <si>
    <t>Mrazená mrkva "baby"</t>
  </si>
  <si>
    <t>Mrazené lečo</t>
  </si>
  <si>
    <t>Mrazená zelenina polievková</t>
  </si>
  <si>
    <t>Mrazená zelenina bretánska</t>
  </si>
  <si>
    <t>Mrazená zelenina Wok</t>
  </si>
  <si>
    <t>Mrazená zeleninová zmes kúpeľná</t>
  </si>
  <si>
    <t>Mrazená zeleninová zmes južná</t>
  </si>
  <si>
    <t>Mrazená zeleninová zmes mochovská</t>
  </si>
  <si>
    <t>Mrazená zeleninová zmes s brokolicou</t>
  </si>
  <si>
    <t>Mrazená zeleninová zmes čínska</t>
  </si>
  <si>
    <t>Mrazená petržlenová vňať</t>
  </si>
  <si>
    <t>Mrazená pažítka</t>
  </si>
  <si>
    <t>Mrazené jahody</t>
  </si>
  <si>
    <t>Mrazené maliny</t>
  </si>
  <si>
    <t>Mrazená lesná zmes</t>
  </si>
  <si>
    <t>Mrazená tekvica hokkaido</t>
  </si>
  <si>
    <t xml:space="preserve">Vlašský šalát </t>
  </si>
  <si>
    <t xml:space="preserve">Parížsky šalát </t>
  </si>
  <si>
    <t>Treska v majonéze</t>
  </si>
  <si>
    <t xml:space="preserve">Kyslé rybky - ruské sardinky </t>
  </si>
  <si>
    <t xml:space="preserve">ks </t>
  </si>
  <si>
    <t xml:space="preserve">Mrazený obaľovaný karfiol </t>
  </si>
  <si>
    <t>Mrazené šampiňóny</t>
  </si>
  <si>
    <t>Mrazená zelenina pod sviečkovú</t>
  </si>
  <si>
    <t xml:space="preserve">Nanuk Míša tvarohový, 55 ml </t>
  </si>
  <si>
    <t>Nanuk smotanový Jarka 45 ml</t>
  </si>
  <si>
    <r>
      <t xml:space="preserve"> Nákup potravín pre CSS AMETYST na rok 2026, </t>
    </r>
    <r>
      <rPr>
        <b/>
        <i/>
        <sz val="10"/>
        <color theme="1"/>
        <rFont val="Calibri"/>
        <family val="2"/>
        <charset val="238"/>
        <scheme val="minor"/>
      </rPr>
      <t>časť 2: Mrazené a chladené potraviny</t>
    </r>
  </si>
  <si>
    <t>Nanuk Pegas, 100 ml - rôzne príchute</t>
  </si>
  <si>
    <t>Nanuk Mrož, 60 ml - rôzne príchute</t>
  </si>
  <si>
    <t>Nanuk smtanový Gulliver, 120ml - rôzne príchute</t>
  </si>
  <si>
    <t>Mrazené lístkové cesto, min.400g</t>
  </si>
  <si>
    <t>Parížsky šalát, min.140 g</t>
  </si>
  <si>
    <t>Pochúťkový šalát, min.140 g</t>
  </si>
  <si>
    <t>Treska v majonéze, min.140 g</t>
  </si>
  <si>
    <t>Lahôdkové zavináče, min.230g</t>
  </si>
  <si>
    <t>Ruské sardinky, min.230 g</t>
  </si>
  <si>
    <t>Mrazené knedličky slivkové</t>
  </si>
  <si>
    <t>Mrazené knedličky čučoriedkové</t>
  </si>
  <si>
    <t>Mrazené knedličky jahodové</t>
  </si>
  <si>
    <t>Mrazené knedličky nugátové</t>
  </si>
  <si>
    <t>Mrazené knedličky plnené údeným mäsom</t>
  </si>
  <si>
    <r>
      <t xml:space="preserve">Mrazené palacinky  </t>
    </r>
    <r>
      <rPr>
        <i/>
        <sz val="11"/>
        <color rgb="FFFF0000"/>
        <rFont val="Calibri"/>
        <family val="2"/>
        <charset val="238"/>
        <scheme val="minor"/>
      </rPr>
      <t>(min. hmotnosť 60 g/ ks)</t>
    </r>
  </si>
  <si>
    <r>
      <t>Mrazené zemiakové lokše</t>
    </r>
    <r>
      <rPr>
        <sz val="11"/>
        <color rgb="FFFF0000"/>
        <rFont val="Calibri"/>
        <family val="2"/>
        <charset val="238"/>
        <scheme val="minor"/>
      </rPr>
      <t xml:space="preserve"> </t>
    </r>
    <r>
      <rPr>
        <i/>
        <sz val="11"/>
        <color rgb="FFFF0000"/>
        <rFont val="Calibri"/>
        <family val="2"/>
        <charset val="238"/>
        <scheme val="minor"/>
      </rPr>
      <t>(min. hmotnosť 60 g/ k</t>
    </r>
    <r>
      <rPr>
        <sz val="11"/>
        <color rgb="FFFF0000"/>
        <rFont val="Calibri"/>
        <family val="2"/>
        <charset val="238"/>
        <scheme val="minor"/>
      </rPr>
      <t>s)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</si>
</sst>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7" x14ac:knownFonts="1">
    <font>
      <sz val="10"/>
      <color theme="1"/>
      <name val="Arial CE"/>
      <family val="2"/>
      <charset val="238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sz val="10"/>
      <color rgb="FF000000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b/>
      <sz val="14"/>
      <color theme="1"/>
      <name val="Cambria"/>
      <family val="1"/>
      <charset val="238"/>
      <scheme val="major"/>
    </font>
    <font>
      <b/>
      <sz val="11"/>
      <name val="Calibri"/>
      <family val="2"/>
      <charset val="238"/>
      <scheme val="minor"/>
    </font>
    <font>
      <b/>
      <i/>
      <sz val="12"/>
      <color theme="1"/>
      <name val="Calibri"/>
      <family val="2"/>
      <charset val="238"/>
      <scheme val="minor"/>
    </font>
    <font>
      <i/>
      <sz val="10"/>
      <color theme="1"/>
      <name val="Arial CE"/>
      <family val="2"/>
      <charset val="238"/>
    </font>
    <font>
      <b/>
      <i/>
      <sz val="10"/>
      <color theme="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i/>
      <sz val="11"/>
      <color rgb="FFFF0000"/>
      <name val="Calibri"/>
      <family val="2"/>
      <charset val="238"/>
      <scheme val="minor"/>
    </font>
  </fonts>
  <fills count="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rgb="FFFFFFD9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79">
    <xf numFmtId="0" fontId="0" fillId="0" borderId="0" xfId="0"/>
    <xf numFmtId="0" fontId="3" fillId="2" borderId="0" xfId="0" applyFont="1" applyFill="1" applyProtection="1">
      <protection hidden="1"/>
    </xf>
    <xf numFmtId="0" fontId="4" fillId="2" borderId="0" xfId="0" applyFont="1" applyFill="1" applyProtection="1">
      <protection hidden="1"/>
    </xf>
    <xf numFmtId="0" fontId="0" fillId="2" borderId="0" xfId="0" applyFill="1" applyProtection="1">
      <protection hidden="1"/>
    </xf>
    <xf numFmtId="0" fontId="9" fillId="2" borderId="0" xfId="0" applyFont="1" applyFill="1" applyProtection="1">
      <protection hidden="1"/>
    </xf>
    <xf numFmtId="0" fontId="0" fillId="2" borderId="0" xfId="0" applyFill="1" applyAlignment="1" applyProtection="1">
      <alignment vertical="top"/>
      <protection hidden="1"/>
    </xf>
    <xf numFmtId="0" fontId="7" fillId="2" borderId="1" xfId="0" applyFont="1" applyFill="1" applyBorder="1" applyAlignment="1" applyProtection="1">
      <alignment horizontal="center" vertical="center"/>
      <protection hidden="1"/>
    </xf>
    <xf numFmtId="4" fontId="3" fillId="0" borderId="1" xfId="0" applyNumberFormat="1" applyFont="1" applyBorder="1" applyAlignment="1" applyProtection="1">
      <alignment horizontal="right" vertical="center"/>
      <protection hidden="1"/>
    </xf>
    <xf numFmtId="4" fontId="3" fillId="2" borderId="3" xfId="0" applyNumberFormat="1" applyFont="1" applyFill="1" applyBorder="1" applyAlignment="1" applyProtection="1">
      <alignment horizontal="right" vertical="center"/>
      <protection hidden="1"/>
    </xf>
    <xf numFmtId="10" fontId="8" fillId="0" borderId="3" xfId="0" applyNumberFormat="1" applyFont="1" applyBorder="1" applyAlignment="1" applyProtection="1">
      <alignment horizontal="center" vertical="center" wrapText="1"/>
      <protection hidden="1"/>
    </xf>
    <xf numFmtId="4" fontId="6" fillId="5" borderId="3" xfId="0" applyNumberFormat="1" applyFont="1" applyFill="1" applyBorder="1" applyAlignment="1" applyProtection="1">
      <alignment horizontal="right" vertical="center"/>
      <protection hidden="1"/>
    </xf>
    <xf numFmtId="49" fontId="4" fillId="2" borderId="0" xfId="0" applyNumberFormat="1" applyFont="1" applyFill="1" applyProtection="1">
      <protection hidden="1"/>
    </xf>
    <xf numFmtId="49" fontId="10" fillId="2" borderId="0" xfId="0" applyNumberFormat="1" applyFont="1" applyFill="1" applyAlignment="1" applyProtection="1">
      <alignment vertical="top" wrapText="1"/>
      <protection hidden="1"/>
    </xf>
    <xf numFmtId="49" fontId="0" fillId="2" borderId="0" xfId="0" applyNumberFormat="1" applyFill="1" applyProtection="1">
      <protection hidden="1"/>
    </xf>
    <xf numFmtId="0" fontId="3" fillId="2" borderId="0" xfId="0" applyFont="1" applyFill="1" applyAlignment="1" applyProtection="1">
      <alignment wrapText="1"/>
      <protection hidden="1"/>
    </xf>
    <xf numFmtId="0" fontId="0" fillId="2" borderId="0" xfId="0" applyFill="1" applyAlignment="1" applyProtection="1">
      <alignment wrapText="1"/>
      <protection hidden="1"/>
    </xf>
    <xf numFmtId="0" fontId="11" fillId="2" borderId="7" xfId="0" applyFont="1" applyFill="1" applyBorder="1" applyAlignment="1" applyProtection="1">
      <alignment horizontal="center"/>
      <protection hidden="1"/>
    </xf>
    <xf numFmtId="4" fontId="3" fillId="6" borderId="1" xfId="0" applyNumberFormat="1" applyFont="1" applyFill="1" applyBorder="1" applyAlignment="1" applyProtection="1">
      <alignment horizontal="right" vertical="center"/>
      <protection locked="0" hidden="1"/>
    </xf>
    <xf numFmtId="9" fontId="3" fillId="6" borderId="1" xfId="0" applyNumberFormat="1" applyFont="1" applyFill="1" applyBorder="1" applyAlignment="1" applyProtection="1">
      <alignment horizontal="center" vertical="center"/>
      <protection locked="0" hidden="1"/>
    </xf>
    <xf numFmtId="0" fontId="3" fillId="4" borderId="1" xfId="0" applyFont="1" applyFill="1" applyBorder="1" applyAlignment="1" applyProtection="1">
      <alignment horizontal="center" vertical="center" wrapText="1"/>
      <protection hidden="1"/>
    </xf>
    <xf numFmtId="49" fontId="3" fillId="2" borderId="15" xfId="0" applyNumberFormat="1" applyFont="1" applyFill="1" applyBorder="1" applyAlignment="1" applyProtection="1">
      <alignment horizontal="right" vertical="center"/>
      <protection hidden="1"/>
    </xf>
    <xf numFmtId="49" fontId="3" fillId="2" borderId="14" xfId="0" applyNumberFormat="1" applyFont="1" applyFill="1" applyBorder="1" applyAlignment="1" applyProtection="1">
      <alignment horizontal="right" vertical="center"/>
      <protection hidden="1"/>
    </xf>
    <xf numFmtId="49" fontId="3" fillId="2" borderId="3" xfId="0" applyNumberFormat="1" applyFont="1" applyFill="1" applyBorder="1" applyAlignment="1" applyProtection="1">
      <alignment horizontal="right" vertical="center"/>
      <protection hidden="1"/>
    </xf>
    <xf numFmtId="49" fontId="3" fillId="2" borderId="1" xfId="0" applyNumberFormat="1" applyFont="1" applyFill="1" applyBorder="1" applyAlignment="1" applyProtection="1">
      <alignment horizontal="center" vertical="center"/>
      <protection hidden="1"/>
    </xf>
    <xf numFmtId="4" fontId="3" fillId="6" borderId="2" xfId="0" applyNumberFormat="1" applyFont="1" applyFill="1" applyBorder="1" applyAlignment="1" applyProtection="1">
      <alignment horizontal="right" vertical="center"/>
      <protection locked="0" hidden="1"/>
    </xf>
    <xf numFmtId="9" fontId="3" fillId="6" borderId="3" xfId="0" applyNumberFormat="1" applyFont="1" applyFill="1" applyBorder="1" applyAlignment="1" applyProtection="1">
      <alignment horizontal="center" vertical="center"/>
      <protection locked="0" hidden="1"/>
    </xf>
    <xf numFmtId="4" fontId="3" fillId="0" borderId="3" xfId="0" applyNumberFormat="1" applyFont="1" applyBorder="1" applyAlignment="1" applyProtection="1">
      <alignment horizontal="right" vertical="center"/>
      <protection hidden="1"/>
    </xf>
    <xf numFmtId="0" fontId="2" fillId="0" borderId="1" xfId="0" applyFont="1" applyBorder="1" applyAlignment="1">
      <alignment vertical="center" wrapText="1"/>
    </xf>
    <xf numFmtId="0" fontId="2" fillId="0" borderId="1" xfId="0" applyFont="1" applyBorder="1" applyAlignment="1">
      <alignment horizontal="center" vertical="center"/>
    </xf>
    <xf numFmtId="3" fontId="2" fillId="0" borderId="1" xfId="0" applyNumberFormat="1" applyFont="1" applyBorder="1" applyAlignment="1">
      <alignment horizontal="center" vertical="center"/>
    </xf>
    <xf numFmtId="0" fontId="2" fillId="0" borderId="0" xfId="0" applyFont="1"/>
    <xf numFmtId="0" fontId="2" fillId="0" borderId="1" xfId="0" applyFont="1" applyBorder="1" applyAlignment="1">
      <alignment horizontal="center"/>
    </xf>
    <xf numFmtId="0" fontId="2" fillId="0" borderId="1" xfId="0" applyFont="1" applyBorder="1" applyAlignment="1">
      <alignment vertical="center"/>
    </xf>
    <xf numFmtId="0" fontId="14" fillId="0" borderId="1" xfId="0" applyFont="1" applyBorder="1" applyAlignment="1">
      <alignment vertical="center" wrapText="1"/>
    </xf>
    <xf numFmtId="0" fontId="14" fillId="0" borderId="1" xfId="0" applyFont="1" applyBorder="1"/>
    <xf numFmtId="0" fontId="2" fillId="0" borderId="1" xfId="0" applyFont="1" applyBorder="1"/>
    <xf numFmtId="0" fontId="12" fillId="2" borderId="12" xfId="0" applyFont="1" applyFill="1" applyBorder="1" applyAlignment="1" applyProtection="1">
      <alignment horizontal="center"/>
      <protection hidden="1"/>
    </xf>
    <xf numFmtId="0" fontId="12" fillId="2" borderId="13" xfId="0" applyFont="1" applyFill="1" applyBorder="1" applyAlignment="1" applyProtection="1">
      <alignment horizontal="center"/>
      <protection hidden="1"/>
    </xf>
    <xf numFmtId="0" fontId="12" fillId="2" borderId="2" xfId="0" applyFont="1" applyFill="1" applyBorder="1" applyAlignment="1" applyProtection="1">
      <alignment horizontal="center"/>
      <protection hidden="1"/>
    </xf>
    <xf numFmtId="0" fontId="12" fillId="2" borderId="4" xfId="0" applyFont="1" applyFill="1" applyBorder="1" applyAlignment="1" applyProtection="1">
      <alignment horizontal="center" vertical="center"/>
      <protection hidden="1"/>
    </xf>
    <xf numFmtId="0" fontId="12" fillId="2" borderId="5" xfId="0" applyFont="1" applyFill="1" applyBorder="1" applyAlignment="1" applyProtection="1">
      <alignment horizontal="center" vertical="center"/>
      <protection hidden="1"/>
    </xf>
    <xf numFmtId="0" fontId="12" fillId="2" borderId="6" xfId="0" applyFont="1" applyFill="1" applyBorder="1" applyAlignment="1" applyProtection="1">
      <alignment horizontal="center" vertical="center"/>
      <protection hidden="1"/>
    </xf>
    <xf numFmtId="0" fontId="12" fillId="2" borderId="7" xfId="0" applyFont="1" applyFill="1" applyBorder="1" applyAlignment="1" applyProtection="1">
      <alignment horizontal="center" vertical="center"/>
      <protection hidden="1"/>
    </xf>
    <xf numFmtId="0" fontId="12" fillId="2" borderId="0" xfId="0" applyFont="1" applyFill="1" applyAlignment="1" applyProtection="1">
      <alignment horizontal="center" vertical="center"/>
      <protection hidden="1"/>
    </xf>
    <xf numFmtId="0" fontId="12" fillId="2" borderId="8" xfId="0" applyFont="1" applyFill="1" applyBorder="1" applyAlignment="1" applyProtection="1">
      <alignment horizontal="center" vertical="center"/>
      <protection hidden="1"/>
    </xf>
    <xf numFmtId="0" fontId="12" fillId="2" borderId="9" xfId="0" applyFont="1" applyFill="1" applyBorder="1" applyAlignment="1" applyProtection="1">
      <alignment horizontal="center" vertical="center"/>
      <protection hidden="1"/>
    </xf>
    <xf numFmtId="0" fontId="12" fillId="2" borderId="10" xfId="0" applyFont="1" applyFill="1" applyBorder="1" applyAlignment="1" applyProtection="1">
      <alignment horizontal="center" vertical="center"/>
      <protection hidden="1"/>
    </xf>
    <xf numFmtId="0" fontId="12" fillId="2" borderId="11" xfId="0" applyFont="1" applyFill="1" applyBorder="1" applyAlignment="1" applyProtection="1">
      <alignment horizontal="center" vertical="center"/>
      <protection hidden="1"/>
    </xf>
    <xf numFmtId="14" fontId="0" fillId="6" borderId="12" xfId="0" applyNumberFormat="1" applyFill="1" applyBorder="1" applyAlignment="1" applyProtection="1">
      <alignment horizontal="center" vertical="center"/>
      <protection locked="0" hidden="1"/>
    </xf>
    <xf numFmtId="0" fontId="0" fillId="6" borderId="13" xfId="0" applyFill="1" applyBorder="1" applyAlignment="1" applyProtection="1">
      <alignment horizontal="center" vertical="center"/>
      <protection locked="0" hidden="1"/>
    </xf>
    <xf numFmtId="0" fontId="0" fillId="6" borderId="2" xfId="0" applyFill="1" applyBorder="1" applyAlignment="1" applyProtection="1">
      <alignment horizontal="center" vertical="center"/>
      <protection locked="0" hidden="1"/>
    </xf>
    <xf numFmtId="0" fontId="0" fillId="6" borderId="12" xfId="0" applyFill="1" applyBorder="1" applyAlignment="1" applyProtection="1">
      <alignment horizontal="center" vertical="center"/>
      <protection locked="0" hidden="1"/>
    </xf>
    <xf numFmtId="0" fontId="0" fillId="2" borderId="4" xfId="0" applyFill="1" applyBorder="1" applyProtection="1">
      <protection locked="0" hidden="1"/>
    </xf>
    <xf numFmtId="0" fontId="0" fillId="2" borderId="5" xfId="0" applyFill="1" applyBorder="1" applyProtection="1">
      <protection locked="0" hidden="1"/>
    </xf>
    <xf numFmtId="0" fontId="0" fillId="2" borderId="6" xfId="0" applyFill="1" applyBorder="1" applyProtection="1">
      <protection locked="0" hidden="1"/>
    </xf>
    <xf numFmtId="0" fontId="0" fillId="2" borderId="7" xfId="0" applyFill="1" applyBorder="1" applyProtection="1">
      <protection locked="0" hidden="1"/>
    </xf>
    <xf numFmtId="0" fontId="0" fillId="2" borderId="0" xfId="0" applyFill="1" applyProtection="1">
      <protection locked="0" hidden="1"/>
    </xf>
    <xf numFmtId="0" fontId="0" fillId="2" borderId="8" xfId="0" applyFill="1" applyBorder="1" applyProtection="1">
      <protection locked="0" hidden="1"/>
    </xf>
    <xf numFmtId="0" fontId="0" fillId="2" borderId="9" xfId="0" applyFill="1" applyBorder="1" applyProtection="1">
      <protection locked="0" hidden="1"/>
    </xf>
    <xf numFmtId="0" fontId="0" fillId="2" borderId="10" xfId="0" applyFill="1" applyBorder="1" applyProtection="1">
      <protection locked="0" hidden="1"/>
    </xf>
    <xf numFmtId="0" fontId="0" fillId="2" borderId="11" xfId="0" applyFill="1" applyBorder="1" applyProtection="1">
      <protection locked="0" hidden="1"/>
    </xf>
    <xf numFmtId="0" fontId="5" fillId="2" borderId="4" xfId="0" applyFont="1" applyFill="1" applyBorder="1" applyAlignment="1" applyProtection="1">
      <alignment horizontal="center" vertical="center" wrapText="1"/>
      <protection hidden="1"/>
    </xf>
    <xf numFmtId="0" fontId="5" fillId="2" borderId="6" xfId="0" applyFont="1" applyFill="1" applyBorder="1" applyAlignment="1" applyProtection="1">
      <alignment horizontal="center" vertical="center" wrapText="1"/>
      <protection hidden="1"/>
    </xf>
    <xf numFmtId="0" fontId="3" fillId="2" borderId="7" xfId="0" applyFont="1" applyFill="1" applyBorder="1" applyAlignment="1" applyProtection="1">
      <alignment horizontal="center" vertical="center" wrapText="1"/>
      <protection hidden="1"/>
    </xf>
    <xf numFmtId="0" fontId="3" fillId="2" borderId="8" xfId="0" applyFont="1" applyFill="1" applyBorder="1" applyAlignment="1" applyProtection="1">
      <alignment horizontal="center" vertical="center" wrapText="1"/>
      <protection hidden="1"/>
    </xf>
    <xf numFmtId="0" fontId="5" fillId="2" borderId="7" xfId="0" applyFont="1" applyFill="1" applyBorder="1" applyAlignment="1" applyProtection="1">
      <alignment horizontal="center" vertical="center" wrapText="1"/>
      <protection hidden="1"/>
    </xf>
    <xf numFmtId="0" fontId="5" fillId="2" borderId="8" xfId="0" applyFont="1" applyFill="1" applyBorder="1" applyAlignment="1" applyProtection="1">
      <alignment horizontal="center" vertical="center" wrapText="1"/>
      <protection hidden="1"/>
    </xf>
    <xf numFmtId="0" fontId="3" fillId="2" borderId="9" xfId="0" applyFont="1" applyFill="1" applyBorder="1" applyAlignment="1" applyProtection="1">
      <alignment horizontal="center" vertical="center" wrapText="1"/>
      <protection hidden="1"/>
    </xf>
    <xf numFmtId="0" fontId="3" fillId="2" borderId="11" xfId="0" applyFont="1" applyFill="1" applyBorder="1" applyAlignment="1" applyProtection="1">
      <alignment horizontal="center" vertical="center" wrapText="1"/>
      <protection hidden="1"/>
    </xf>
    <xf numFmtId="0" fontId="5" fillId="2" borderId="4" xfId="0" applyFont="1" applyFill="1" applyBorder="1" applyAlignment="1" applyProtection="1">
      <alignment horizontal="center" vertical="center"/>
      <protection hidden="1"/>
    </xf>
    <xf numFmtId="0" fontId="5" fillId="2" borderId="5" xfId="0" applyFont="1" applyFill="1" applyBorder="1" applyAlignment="1" applyProtection="1">
      <alignment horizontal="center" vertical="center"/>
      <protection hidden="1"/>
    </xf>
    <xf numFmtId="0" fontId="5" fillId="2" borderId="6" xfId="0" applyFont="1" applyFill="1" applyBorder="1" applyAlignment="1" applyProtection="1">
      <alignment horizontal="center" vertical="center"/>
      <protection hidden="1"/>
    </xf>
    <xf numFmtId="0" fontId="5" fillId="3" borderId="9" xfId="0" applyFont="1" applyFill="1" applyBorder="1" applyAlignment="1" applyProtection="1">
      <alignment horizontal="left" vertical="center"/>
      <protection hidden="1"/>
    </xf>
    <xf numFmtId="0" fontId="5" fillId="3" borderId="10" xfId="0" applyFont="1" applyFill="1" applyBorder="1" applyAlignment="1" applyProtection="1">
      <alignment horizontal="left" vertical="center"/>
      <protection hidden="1"/>
    </xf>
    <xf numFmtId="0" fontId="5" fillId="3" borderId="2" xfId="0" applyFont="1" applyFill="1" applyBorder="1" applyAlignment="1" applyProtection="1">
      <alignment horizontal="left" vertical="center"/>
      <protection hidden="1"/>
    </xf>
    <xf numFmtId="49" fontId="3" fillId="6" borderId="12" xfId="0" applyNumberFormat="1" applyFont="1" applyFill="1" applyBorder="1" applyAlignment="1" applyProtection="1">
      <alignment vertical="center"/>
      <protection locked="0" hidden="1"/>
    </xf>
    <xf numFmtId="49" fontId="3" fillId="6" borderId="13" xfId="0" applyNumberFormat="1" applyFont="1" applyFill="1" applyBorder="1" applyAlignment="1" applyProtection="1">
      <alignment vertical="center"/>
      <protection locked="0" hidden="1"/>
    </xf>
    <xf numFmtId="49" fontId="3" fillId="6" borderId="2" xfId="0" applyNumberFormat="1" applyFont="1" applyFill="1" applyBorder="1" applyAlignment="1" applyProtection="1">
      <alignment vertical="center"/>
      <protection locked="0" hidden="1"/>
    </xf>
    <xf numFmtId="0" fontId="1" fillId="0" borderId="1" xfId="0" applyFont="1" applyBorder="1" applyAlignment="1">
      <alignment vertical="center" wrapText="1"/>
    </xf>
  </cellXfs>
  <cellStyles count="1">
    <cellStyle name="Normálna" xfId="0" builtinId="0"/>
  </cellStyles>
  <dxfs count="0"/>
  <tableStyles count="0" defaultTableStyle="TableStyleMedium9" defaultPivotStyle="PivotStyleLight16"/>
  <colors>
    <mruColors>
      <color rgb="FFFFFFD9"/>
      <color rgb="FFFFFFCC"/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73"/>
  <sheetViews>
    <sheetView showGridLines="0" tabSelected="1" showRuler="0" view="pageLayout" zoomScaleNormal="100" workbookViewId="0">
      <selection activeCell="B9" sqref="B9"/>
    </sheetView>
  </sheetViews>
  <sheetFormatPr defaultColWidth="9.140625" defaultRowHeight="12.75" x14ac:dyDescent="0.2"/>
  <cols>
    <col min="1" max="1" width="5.28515625" style="3" customWidth="1"/>
    <col min="2" max="2" width="63.7109375" style="15" customWidth="1"/>
    <col min="3" max="3" width="6.28515625" style="3" customWidth="1"/>
    <col min="4" max="5" width="10.7109375" style="3" customWidth="1"/>
    <col min="6" max="6" width="7.28515625" style="3" customWidth="1"/>
    <col min="7" max="9" width="12.7109375" style="3" customWidth="1"/>
    <col min="10" max="16384" width="9.140625" style="3"/>
  </cols>
  <sheetData>
    <row r="1" spans="1:9" ht="15" customHeight="1" x14ac:dyDescent="0.25">
      <c r="A1" s="61" t="s">
        <v>15</v>
      </c>
      <c r="B1" s="62"/>
      <c r="C1" s="16"/>
      <c r="D1" s="69" t="s">
        <v>11</v>
      </c>
      <c r="E1" s="70"/>
      <c r="F1" s="70"/>
      <c r="G1" s="70"/>
      <c r="H1" s="70"/>
      <c r="I1" s="71"/>
    </row>
    <row r="2" spans="1:9" ht="15" customHeight="1" x14ac:dyDescent="0.2">
      <c r="A2" s="63" t="s">
        <v>22</v>
      </c>
      <c r="B2" s="64"/>
      <c r="C2" s="1"/>
      <c r="D2" s="20" t="s">
        <v>20</v>
      </c>
      <c r="E2" s="75"/>
      <c r="F2" s="76"/>
      <c r="G2" s="76"/>
      <c r="H2" s="76"/>
      <c r="I2" s="77"/>
    </row>
    <row r="3" spans="1:9" ht="15" customHeight="1" x14ac:dyDescent="0.2">
      <c r="A3" s="65" t="s">
        <v>10</v>
      </c>
      <c r="B3" s="66"/>
      <c r="C3" s="1"/>
      <c r="D3" s="21" t="s">
        <v>12</v>
      </c>
      <c r="E3" s="75"/>
      <c r="F3" s="76"/>
      <c r="G3" s="76"/>
      <c r="H3" s="76"/>
      <c r="I3" s="77"/>
    </row>
    <row r="4" spans="1:9" ht="15" customHeight="1" x14ac:dyDescent="0.2">
      <c r="A4" s="67" t="s">
        <v>66</v>
      </c>
      <c r="B4" s="68"/>
      <c r="C4" s="1"/>
      <c r="D4" s="22" t="s">
        <v>13</v>
      </c>
      <c r="E4" s="75"/>
      <c r="F4" s="77"/>
      <c r="G4" s="23" t="s">
        <v>14</v>
      </c>
      <c r="H4" s="75"/>
      <c r="I4" s="77"/>
    </row>
    <row r="5" spans="1:9" ht="11.25" customHeight="1" x14ac:dyDescent="0.25">
      <c r="A5" s="4"/>
      <c r="B5" s="14"/>
      <c r="C5" s="1"/>
      <c r="D5" s="2"/>
      <c r="E5" s="2"/>
      <c r="F5" s="2"/>
      <c r="G5" s="2"/>
      <c r="H5" s="2"/>
      <c r="I5" s="2"/>
    </row>
    <row r="6" spans="1:9" s="5" customFormat="1" ht="40.5" customHeight="1" x14ac:dyDescent="0.2">
      <c r="A6" s="19" t="s">
        <v>16</v>
      </c>
      <c r="B6" s="19" t="s">
        <v>0</v>
      </c>
      <c r="C6" s="19" t="s">
        <v>7</v>
      </c>
      <c r="D6" s="19" t="s">
        <v>9</v>
      </c>
      <c r="E6" s="19" t="s">
        <v>8</v>
      </c>
      <c r="F6" s="19" t="s">
        <v>2</v>
      </c>
      <c r="G6" s="19" t="s">
        <v>1</v>
      </c>
      <c r="H6" s="19" t="s">
        <v>3</v>
      </c>
      <c r="I6" s="19" t="s">
        <v>4</v>
      </c>
    </row>
    <row r="7" spans="1:9" ht="15" x14ac:dyDescent="0.2">
      <c r="A7" s="6">
        <v>1</v>
      </c>
      <c r="B7" s="78" t="s">
        <v>82</v>
      </c>
      <c r="C7" s="28" t="s">
        <v>21</v>
      </c>
      <c r="D7" s="29">
        <v>4000</v>
      </c>
      <c r="E7" s="24"/>
      <c r="F7" s="18"/>
      <c r="G7" s="7" t="str">
        <f t="shared" ref="G7:G38" si="0">IF(E7="","",ROUND(D7*E7,2))</f>
        <v/>
      </c>
      <c r="H7" s="7" t="str">
        <f t="shared" ref="H7:H38" si="1">IF(F7="","",ROUND(G7*F7,2))</f>
        <v/>
      </c>
      <c r="I7" s="7" t="str">
        <f t="shared" ref="I7:I38" si="2">IF(F7="","",G7+H7)</f>
        <v/>
      </c>
    </row>
    <row r="8" spans="1:9" ht="15" x14ac:dyDescent="0.2">
      <c r="A8" s="6">
        <v>2</v>
      </c>
      <c r="B8" s="78" t="s">
        <v>81</v>
      </c>
      <c r="C8" s="28" t="s">
        <v>21</v>
      </c>
      <c r="D8" s="29">
        <v>6000</v>
      </c>
      <c r="E8" s="24"/>
      <c r="F8" s="18"/>
      <c r="G8" s="7" t="str">
        <f t="shared" si="0"/>
        <v/>
      </c>
      <c r="H8" s="7" t="str">
        <f t="shared" si="1"/>
        <v/>
      </c>
      <c r="I8" s="7" t="str">
        <f t="shared" si="2"/>
        <v/>
      </c>
    </row>
    <row r="9" spans="1:9" ht="15" x14ac:dyDescent="0.2">
      <c r="A9" s="6">
        <v>3</v>
      </c>
      <c r="B9" s="27" t="s">
        <v>70</v>
      </c>
      <c r="C9" s="28" t="s">
        <v>21</v>
      </c>
      <c r="D9" s="29">
        <v>20</v>
      </c>
      <c r="E9" s="24"/>
      <c r="F9" s="18"/>
      <c r="G9" s="7" t="str">
        <f t="shared" si="0"/>
        <v/>
      </c>
      <c r="H9" s="7" t="str">
        <f t="shared" si="1"/>
        <v/>
      </c>
      <c r="I9" s="7" t="str">
        <f t="shared" si="2"/>
        <v/>
      </c>
    </row>
    <row r="10" spans="1:9" ht="15" x14ac:dyDescent="0.2">
      <c r="A10" s="6">
        <v>4</v>
      </c>
      <c r="B10" s="27" t="s">
        <v>24</v>
      </c>
      <c r="C10" s="28" t="s">
        <v>23</v>
      </c>
      <c r="D10" s="29">
        <v>150</v>
      </c>
      <c r="E10" s="24"/>
      <c r="F10" s="18"/>
      <c r="G10" s="7" t="str">
        <f t="shared" si="0"/>
        <v/>
      </c>
      <c r="H10" s="7" t="str">
        <f t="shared" si="1"/>
        <v/>
      </c>
      <c r="I10" s="7" t="str">
        <f t="shared" si="2"/>
        <v/>
      </c>
    </row>
    <row r="11" spans="1:9" ht="15" x14ac:dyDescent="0.2">
      <c r="A11" s="6">
        <v>5</v>
      </c>
      <c r="B11" s="27" t="s">
        <v>25</v>
      </c>
      <c r="C11" s="28" t="s">
        <v>23</v>
      </c>
      <c r="D11" s="29">
        <v>200</v>
      </c>
      <c r="E11" s="24"/>
      <c r="F11" s="18"/>
      <c r="G11" s="7" t="str">
        <f t="shared" si="0"/>
        <v/>
      </c>
      <c r="H11" s="7" t="str">
        <f t="shared" si="1"/>
        <v/>
      </c>
      <c r="I11" s="7" t="str">
        <f t="shared" si="2"/>
        <v/>
      </c>
    </row>
    <row r="12" spans="1:9" ht="15" x14ac:dyDescent="0.2">
      <c r="A12" s="6">
        <v>6</v>
      </c>
      <c r="B12" s="27" t="s">
        <v>26</v>
      </c>
      <c r="C12" s="28" t="s">
        <v>23</v>
      </c>
      <c r="D12" s="29">
        <v>50</v>
      </c>
      <c r="E12" s="24"/>
      <c r="F12" s="18"/>
      <c r="G12" s="7" t="str">
        <f t="shared" si="0"/>
        <v/>
      </c>
      <c r="H12" s="7" t="str">
        <f t="shared" si="1"/>
        <v/>
      </c>
      <c r="I12" s="7" t="str">
        <f t="shared" si="2"/>
        <v/>
      </c>
    </row>
    <row r="13" spans="1:9" ht="15" x14ac:dyDescent="0.25">
      <c r="A13" s="6">
        <v>7</v>
      </c>
      <c r="B13" s="30" t="s">
        <v>27</v>
      </c>
      <c r="C13" s="31" t="s">
        <v>23</v>
      </c>
      <c r="D13" s="31">
        <v>50</v>
      </c>
      <c r="E13" s="17"/>
      <c r="F13" s="18"/>
      <c r="G13" s="7" t="str">
        <f t="shared" si="0"/>
        <v/>
      </c>
      <c r="H13" s="7" t="str">
        <f t="shared" si="1"/>
        <v/>
      </c>
      <c r="I13" s="7" t="str">
        <f t="shared" si="2"/>
        <v/>
      </c>
    </row>
    <row r="14" spans="1:9" ht="15" x14ac:dyDescent="0.2">
      <c r="A14" s="6">
        <v>8</v>
      </c>
      <c r="B14" s="27" t="s">
        <v>28</v>
      </c>
      <c r="C14" s="28" t="s">
        <v>23</v>
      </c>
      <c r="D14" s="29">
        <v>300</v>
      </c>
      <c r="E14" s="24"/>
      <c r="F14" s="18"/>
      <c r="G14" s="7" t="str">
        <f t="shared" si="0"/>
        <v/>
      </c>
      <c r="H14" s="7" t="str">
        <f t="shared" si="1"/>
        <v/>
      </c>
      <c r="I14" s="7" t="str">
        <f t="shared" si="2"/>
        <v/>
      </c>
    </row>
    <row r="15" spans="1:9" ht="15" x14ac:dyDescent="0.2">
      <c r="A15" s="6">
        <v>9</v>
      </c>
      <c r="B15" s="27" t="s">
        <v>29</v>
      </c>
      <c r="C15" s="28" t="s">
        <v>23</v>
      </c>
      <c r="D15" s="29">
        <v>250</v>
      </c>
      <c r="E15" s="24"/>
      <c r="F15" s="18"/>
      <c r="G15" s="7" t="str">
        <f t="shared" si="0"/>
        <v/>
      </c>
      <c r="H15" s="7" t="str">
        <f t="shared" si="1"/>
        <v/>
      </c>
      <c r="I15" s="7" t="str">
        <f t="shared" si="2"/>
        <v/>
      </c>
    </row>
    <row r="16" spans="1:9" ht="15" x14ac:dyDescent="0.2">
      <c r="A16" s="6">
        <v>10</v>
      </c>
      <c r="B16" s="27" t="s">
        <v>30</v>
      </c>
      <c r="C16" s="28" t="s">
        <v>23</v>
      </c>
      <c r="D16" s="29">
        <v>250</v>
      </c>
      <c r="E16" s="24"/>
      <c r="F16" s="18"/>
      <c r="G16" s="7" t="str">
        <f t="shared" si="0"/>
        <v/>
      </c>
      <c r="H16" s="7" t="str">
        <f t="shared" si="1"/>
        <v/>
      </c>
      <c r="I16" s="7" t="str">
        <f t="shared" si="2"/>
        <v/>
      </c>
    </row>
    <row r="17" spans="1:9" ht="15" x14ac:dyDescent="0.2">
      <c r="A17" s="6">
        <v>11</v>
      </c>
      <c r="B17" s="27" t="s">
        <v>31</v>
      </c>
      <c r="C17" s="28" t="s">
        <v>23</v>
      </c>
      <c r="D17" s="29">
        <v>310</v>
      </c>
      <c r="E17" s="24"/>
      <c r="F17" s="18"/>
      <c r="G17" s="7" t="str">
        <f t="shared" si="0"/>
        <v/>
      </c>
      <c r="H17" s="7" t="str">
        <f t="shared" si="1"/>
        <v/>
      </c>
      <c r="I17" s="7" t="str">
        <f t="shared" si="2"/>
        <v/>
      </c>
    </row>
    <row r="18" spans="1:9" ht="15" x14ac:dyDescent="0.2">
      <c r="A18" s="6">
        <v>12</v>
      </c>
      <c r="B18" s="27" t="s">
        <v>78</v>
      </c>
      <c r="C18" s="28" t="s">
        <v>23</v>
      </c>
      <c r="D18" s="29">
        <v>80</v>
      </c>
      <c r="E18" s="24"/>
      <c r="F18" s="18"/>
      <c r="G18" s="7" t="str">
        <f t="shared" si="0"/>
        <v/>
      </c>
      <c r="H18" s="7" t="str">
        <f t="shared" si="1"/>
        <v/>
      </c>
      <c r="I18" s="7" t="str">
        <f t="shared" si="2"/>
        <v/>
      </c>
    </row>
    <row r="19" spans="1:9" ht="15" x14ac:dyDescent="0.2">
      <c r="A19" s="6">
        <v>13</v>
      </c>
      <c r="B19" s="27" t="s">
        <v>79</v>
      </c>
      <c r="C19" s="28" t="s">
        <v>23</v>
      </c>
      <c r="D19" s="29">
        <v>100</v>
      </c>
      <c r="E19" s="24"/>
      <c r="F19" s="18"/>
      <c r="G19" s="7" t="str">
        <f t="shared" si="0"/>
        <v/>
      </c>
      <c r="H19" s="7" t="str">
        <f t="shared" si="1"/>
        <v/>
      </c>
      <c r="I19" s="7" t="str">
        <f t="shared" si="2"/>
        <v/>
      </c>
    </row>
    <row r="20" spans="1:9" ht="15" x14ac:dyDescent="0.2">
      <c r="A20" s="6">
        <v>14</v>
      </c>
      <c r="B20" s="27" t="s">
        <v>76</v>
      </c>
      <c r="C20" s="28" t="s">
        <v>23</v>
      </c>
      <c r="D20" s="29">
        <v>50</v>
      </c>
      <c r="E20" s="24"/>
      <c r="F20" s="18"/>
      <c r="G20" s="7" t="str">
        <f t="shared" si="0"/>
        <v/>
      </c>
      <c r="H20" s="7" t="str">
        <f t="shared" si="1"/>
        <v/>
      </c>
      <c r="I20" s="7" t="str">
        <f t="shared" si="2"/>
        <v/>
      </c>
    </row>
    <row r="21" spans="1:9" ht="15" x14ac:dyDescent="0.2">
      <c r="A21" s="6">
        <v>15</v>
      </c>
      <c r="B21" s="27" t="s">
        <v>77</v>
      </c>
      <c r="C21" s="28" t="s">
        <v>23</v>
      </c>
      <c r="D21" s="29">
        <v>150</v>
      </c>
      <c r="E21" s="24"/>
      <c r="F21" s="18"/>
      <c r="G21" s="7" t="str">
        <f t="shared" si="0"/>
        <v/>
      </c>
      <c r="H21" s="7" t="str">
        <f t="shared" si="1"/>
        <v/>
      </c>
      <c r="I21" s="7" t="str">
        <f t="shared" si="2"/>
        <v/>
      </c>
    </row>
    <row r="22" spans="1:9" ht="15" x14ac:dyDescent="0.2">
      <c r="A22" s="6">
        <v>16</v>
      </c>
      <c r="B22" s="27" t="s">
        <v>80</v>
      </c>
      <c r="C22" s="28" t="s">
        <v>23</v>
      </c>
      <c r="D22" s="29">
        <v>30</v>
      </c>
      <c r="E22" s="24"/>
      <c r="F22" s="18"/>
      <c r="G22" s="7" t="str">
        <f t="shared" si="0"/>
        <v/>
      </c>
      <c r="H22" s="7" t="str">
        <f t="shared" si="1"/>
        <v/>
      </c>
      <c r="I22" s="7" t="str">
        <f t="shared" si="2"/>
        <v/>
      </c>
    </row>
    <row r="23" spans="1:9" ht="15" x14ac:dyDescent="0.2">
      <c r="A23" s="6">
        <v>17</v>
      </c>
      <c r="B23" s="32" t="s">
        <v>32</v>
      </c>
      <c r="C23" s="28" t="s">
        <v>23</v>
      </c>
      <c r="D23" s="29">
        <v>200</v>
      </c>
      <c r="E23" s="24"/>
      <c r="F23" s="18"/>
      <c r="G23" s="7" t="str">
        <f t="shared" si="0"/>
        <v/>
      </c>
      <c r="H23" s="7" t="str">
        <f t="shared" si="1"/>
        <v/>
      </c>
      <c r="I23" s="7" t="str">
        <f t="shared" si="2"/>
        <v/>
      </c>
    </row>
    <row r="24" spans="1:9" ht="15" x14ac:dyDescent="0.2">
      <c r="A24" s="6">
        <v>18</v>
      </c>
      <c r="B24" s="32" t="s">
        <v>33</v>
      </c>
      <c r="C24" s="28" t="s">
        <v>23</v>
      </c>
      <c r="D24" s="29">
        <v>150</v>
      </c>
      <c r="E24" s="24"/>
      <c r="F24" s="18"/>
      <c r="G24" s="7" t="str">
        <f t="shared" si="0"/>
        <v/>
      </c>
      <c r="H24" s="7" t="str">
        <f t="shared" si="1"/>
        <v/>
      </c>
      <c r="I24" s="7" t="str">
        <f t="shared" si="2"/>
        <v/>
      </c>
    </row>
    <row r="25" spans="1:9" ht="15" x14ac:dyDescent="0.2">
      <c r="A25" s="6">
        <v>19</v>
      </c>
      <c r="B25" s="32" t="s">
        <v>34</v>
      </c>
      <c r="C25" s="28" t="s">
        <v>23</v>
      </c>
      <c r="D25" s="29">
        <v>300</v>
      </c>
      <c r="E25" s="24"/>
      <c r="F25" s="18"/>
      <c r="G25" s="7" t="str">
        <f t="shared" si="0"/>
        <v/>
      </c>
      <c r="H25" s="7" t="str">
        <f t="shared" si="1"/>
        <v/>
      </c>
      <c r="I25" s="7" t="str">
        <f t="shared" si="2"/>
        <v/>
      </c>
    </row>
    <row r="26" spans="1:9" ht="15" x14ac:dyDescent="0.2">
      <c r="A26" s="6">
        <v>20</v>
      </c>
      <c r="B26" s="32" t="s">
        <v>35</v>
      </c>
      <c r="C26" s="28" t="s">
        <v>23</v>
      </c>
      <c r="D26" s="29">
        <v>150</v>
      </c>
      <c r="E26" s="24"/>
      <c r="F26" s="18"/>
      <c r="G26" s="7" t="str">
        <f t="shared" si="0"/>
        <v/>
      </c>
      <c r="H26" s="7" t="str">
        <f t="shared" si="1"/>
        <v/>
      </c>
      <c r="I26" s="7" t="str">
        <f t="shared" si="2"/>
        <v/>
      </c>
    </row>
    <row r="27" spans="1:9" ht="15" x14ac:dyDescent="0.2">
      <c r="A27" s="6">
        <v>21</v>
      </c>
      <c r="B27" s="27" t="s">
        <v>36</v>
      </c>
      <c r="C27" s="28" t="s">
        <v>23</v>
      </c>
      <c r="D27" s="29">
        <v>50</v>
      </c>
      <c r="E27" s="24"/>
      <c r="F27" s="18"/>
      <c r="G27" s="7" t="str">
        <f t="shared" si="0"/>
        <v/>
      </c>
      <c r="H27" s="7" t="str">
        <f t="shared" si="1"/>
        <v/>
      </c>
      <c r="I27" s="7" t="str">
        <f t="shared" si="2"/>
        <v/>
      </c>
    </row>
    <row r="28" spans="1:9" ht="15" x14ac:dyDescent="0.2">
      <c r="A28" s="6">
        <v>22</v>
      </c>
      <c r="B28" s="27" t="s">
        <v>62</v>
      </c>
      <c r="C28" s="28" t="s">
        <v>23</v>
      </c>
      <c r="D28" s="29">
        <v>100</v>
      </c>
      <c r="E28" s="24"/>
      <c r="F28" s="18"/>
      <c r="G28" s="7" t="str">
        <f t="shared" si="0"/>
        <v/>
      </c>
      <c r="H28" s="7" t="str">
        <f t="shared" si="1"/>
        <v/>
      </c>
      <c r="I28" s="7" t="str">
        <f t="shared" si="2"/>
        <v/>
      </c>
    </row>
    <row r="29" spans="1:9" ht="15" x14ac:dyDescent="0.2">
      <c r="A29" s="6">
        <v>23</v>
      </c>
      <c r="B29" s="32" t="s">
        <v>37</v>
      </c>
      <c r="C29" s="28" t="s">
        <v>23</v>
      </c>
      <c r="D29" s="29">
        <v>120</v>
      </c>
      <c r="E29" s="24"/>
      <c r="F29" s="18"/>
      <c r="G29" s="7" t="str">
        <f t="shared" si="0"/>
        <v/>
      </c>
      <c r="H29" s="7" t="str">
        <f t="shared" si="1"/>
        <v/>
      </c>
      <c r="I29" s="7" t="str">
        <f t="shared" si="2"/>
        <v/>
      </c>
    </row>
    <row r="30" spans="1:9" ht="15" x14ac:dyDescent="0.2">
      <c r="A30" s="6">
        <v>24</v>
      </c>
      <c r="B30" s="27" t="s">
        <v>38</v>
      </c>
      <c r="C30" s="28" t="s">
        <v>23</v>
      </c>
      <c r="D30" s="29">
        <v>170</v>
      </c>
      <c r="E30" s="24"/>
      <c r="F30" s="18"/>
      <c r="G30" s="7" t="str">
        <f t="shared" si="0"/>
        <v/>
      </c>
      <c r="H30" s="7" t="str">
        <f t="shared" si="1"/>
        <v/>
      </c>
      <c r="I30" s="7" t="str">
        <f t="shared" si="2"/>
        <v/>
      </c>
    </row>
    <row r="31" spans="1:9" ht="15" x14ac:dyDescent="0.2">
      <c r="A31" s="6">
        <v>25</v>
      </c>
      <c r="B31" s="27" t="s">
        <v>39</v>
      </c>
      <c r="C31" s="28" t="s">
        <v>23</v>
      </c>
      <c r="D31" s="29">
        <v>30</v>
      </c>
      <c r="E31" s="24"/>
      <c r="F31" s="18"/>
      <c r="G31" s="7" t="str">
        <f t="shared" si="0"/>
        <v/>
      </c>
      <c r="H31" s="7" t="str">
        <f t="shared" si="1"/>
        <v/>
      </c>
      <c r="I31" s="7" t="str">
        <f t="shared" si="2"/>
        <v/>
      </c>
    </row>
    <row r="32" spans="1:9" ht="15" x14ac:dyDescent="0.2">
      <c r="A32" s="6">
        <v>26</v>
      </c>
      <c r="B32" s="27" t="s">
        <v>40</v>
      </c>
      <c r="C32" s="28" t="s">
        <v>23</v>
      </c>
      <c r="D32" s="29">
        <v>100</v>
      </c>
      <c r="E32" s="24"/>
      <c r="F32" s="18"/>
      <c r="G32" s="7" t="str">
        <f t="shared" si="0"/>
        <v/>
      </c>
      <c r="H32" s="7" t="str">
        <f t="shared" si="1"/>
        <v/>
      </c>
      <c r="I32" s="7" t="str">
        <f t="shared" si="2"/>
        <v/>
      </c>
    </row>
    <row r="33" spans="1:9" ht="15" x14ac:dyDescent="0.2">
      <c r="A33" s="6">
        <v>27</v>
      </c>
      <c r="B33" s="27" t="s">
        <v>41</v>
      </c>
      <c r="C33" s="28" t="s">
        <v>23</v>
      </c>
      <c r="D33" s="29">
        <v>80</v>
      </c>
      <c r="E33" s="24"/>
      <c r="F33" s="18"/>
      <c r="G33" s="7" t="str">
        <f t="shared" si="0"/>
        <v/>
      </c>
      <c r="H33" s="7" t="str">
        <f t="shared" si="1"/>
        <v/>
      </c>
      <c r="I33" s="7" t="str">
        <f t="shared" si="2"/>
        <v/>
      </c>
    </row>
    <row r="34" spans="1:9" ht="15" x14ac:dyDescent="0.2">
      <c r="A34" s="6">
        <v>28</v>
      </c>
      <c r="B34" s="32" t="s">
        <v>42</v>
      </c>
      <c r="C34" s="28" t="s">
        <v>23</v>
      </c>
      <c r="D34" s="29">
        <v>200</v>
      </c>
      <c r="E34" s="24"/>
      <c r="F34" s="18"/>
      <c r="G34" s="7" t="str">
        <f t="shared" si="0"/>
        <v/>
      </c>
      <c r="H34" s="7" t="str">
        <f t="shared" si="1"/>
        <v/>
      </c>
      <c r="I34" s="7" t="str">
        <f t="shared" si="2"/>
        <v/>
      </c>
    </row>
    <row r="35" spans="1:9" ht="15" x14ac:dyDescent="0.2">
      <c r="A35" s="6">
        <v>29</v>
      </c>
      <c r="B35" s="32" t="s">
        <v>43</v>
      </c>
      <c r="C35" s="28" t="s">
        <v>23</v>
      </c>
      <c r="D35" s="29">
        <v>100</v>
      </c>
      <c r="E35" s="24"/>
      <c r="F35" s="18"/>
      <c r="G35" s="7" t="str">
        <f t="shared" si="0"/>
        <v/>
      </c>
      <c r="H35" s="7" t="str">
        <f t="shared" si="1"/>
        <v/>
      </c>
      <c r="I35" s="7" t="str">
        <f t="shared" si="2"/>
        <v/>
      </c>
    </row>
    <row r="36" spans="1:9" ht="15" x14ac:dyDescent="0.2">
      <c r="A36" s="6">
        <v>30</v>
      </c>
      <c r="B36" s="27" t="s">
        <v>44</v>
      </c>
      <c r="C36" s="28" t="s">
        <v>23</v>
      </c>
      <c r="D36" s="29">
        <v>150</v>
      </c>
      <c r="E36" s="24"/>
      <c r="F36" s="18"/>
      <c r="G36" s="7" t="str">
        <f t="shared" si="0"/>
        <v/>
      </c>
      <c r="H36" s="7" t="str">
        <f t="shared" si="1"/>
        <v/>
      </c>
      <c r="I36" s="7" t="str">
        <f t="shared" si="2"/>
        <v/>
      </c>
    </row>
    <row r="37" spans="1:9" ht="15" x14ac:dyDescent="0.2">
      <c r="A37" s="6">
        <v>31</v>
      </c>
      <c r="B37" s="27" t="s">
        <v>45</v>
      </c>
      <c r="C37" s="28" t="s">
        <v>23</v>
      </c>
      <c r="D37" s="29">
        <v>300</v>
      </c>
      <c r="E37" s="24"/>
      <c r="F37" s="18"/>
      <c r="G37" s="7" t="str">
        <f t="shared" si="0"/>
        <v/>
      </c>
      <c r="H37" s="7" t="str">
        <f t="shared" si="1"/>
        <v/>
      </c>
      <c r="I37" s="7" t="str">
        <f t="shared" si="2"/>
        <v/>
      </c>
    </row>
    <row r="38" spans="1:9" ht="15" x14ac:dyDescent="0.2">
      <c r="A38" s="6">
        <v>32</v>
      </c>
      <c r="B38" s="27" t="s">
        <v>46</v>
      </c>
      <c r="C38" s="28" t="s">
        <v>23</v>
      </c>
      <c r="D38" s="29">
        <v>100</v>
      </c>
      <c r="E38" s="24"/>
      <c r="F38" s="18"/>
      <c r="G38" s="7" t="str">
        <f t="shared" si="0"/>
        <v/>
      </c>
      <c r="H38" s="7" t="str">
        <f t="shared" si="1"/>
        <v/>
      </c>
      <c r="I38" s="7" t="str">
        <f t="shared" si="2"/>
        <v/>
      </c>
    </row>
    <row r="39" spans="1:9" ht="15" x14ac:dyDescent="0.2">
      <c r="A39" s="6">
        <v>33</v>
      </c>
      <c r="B39" s="27" t="s">
        <v>47</v>
      </c>
      <c r="C39" s="28" t="s">
        <v>23</v>
      </c>
      <c r="D39" s="29">
        <v>50</v>
      </c>
      <c r="E39" s="24"/>
      <c r="F39" s="18"/>
      <c r="G39" s="7" t="str">
        <f t="shared" ref="G39:G63" si="3">IF(E39="","",ROUND(D39*E39,2))</f>
        <v/>
      </c>
      <c r="H39" s="7" t="str">
        <f t="shared" ref="H39:H63" si="4">IF(F39="","",ROUND(G39*F39,2))</f>
        <v/>
      </c>
      <c r="I39" s="7" t="str">
        <f t="shared" ref="I39:I63" si="5">IF(F39="","",G39+H39)</f>
        <v/>
      </c>
    </row>
    <row r="40" spans="1:9" ht="15" x14ac:dyDescent="0.2">
      <c r="A40" s="6">
        <v>34</v>
      </c>
      <c r="B40" s="27" t="s">
        <v>48</v>
      </c>
      <c r="C40" s="28" t="s">
        <v>23</v>
      </c>
      <c r="D40" s="29">
        <v>50</v>
      </c>
      <c r="E40" s="24"/>
      <c r="F40" s="18"/>
      <c r="G40" s="7" t="str">
        <f t="shared" si="3"/>
        <v/>
      </c>
      <c r="H40" s="7" t="str">
        <f t="shared" si="4"/>
        <v/>
      </c>
      <c r="I40" s="7" t="str">
        <f t="shared" si="5"/>
        <v/>
      </c>
    </row>
    <row r="41" spans="1:9" ht="15" x14ac:dyDescent="0.2">
      <c r="A41" s="6">
        <v>35</v>
      </c>
      <c r="B41" s="27" t="s">
        <v>49</v>
      </c>
      <c r="C41" s="28" t="s">
        <v>23</v>
      </c>
      <c r="D41" s="29">
        <v>120</v>
      </c>
      <c r="E41" s="24"/>
      <c r="F41" s="18"/>
      <c r="G41" s="7" t="str">
        <f t="shared" si="3"/>
        <v/>
      </c>
      <c r="H41" s="7" t="str">
        <f t="shared" si="4"/>
        <v/>
      </c>
      <c r="I41" s="7" t="str">
        <f t="shared" si="5"/>
        <v/>
      </c>
    </row>
    <row r="42" spans="1:9" ht="15" x14ac:dyDescent="0.2">
      <c r="A42" s="6">
        <v>36</v>
      </c>
      <c r="B42" s="27" t="s">
        <v>50</v>
      </c>
      <c r="C42" s="28" t="s">
        <v>23</v>
      </c>
      <c r="D42" s="29">
        <v>1</v>
      </c>
      <c r="E42" s="24"/>
      <c r="F42" s="18"/>
      <c r="G42" s="7" t="str">
        <f t="shared" si="3"/>
        <v/>
      </c>
      <c r="H42" s="7" t="str">
        <f t="shared" si="4"/>
        <v/>
      </c>
      <c r="I42" s="7" t="str">
        <f t="shared" si="5"/>
        <v/>
      </c>
    </row>
    <row r="43" spans="1:9" ht="15" x14ac:dyDescent="0.2">
      <c r="A43" s="6">
        <v>37</v>
      </c>
      <c r="B43" s="27" t="s">
        <v>51</v>
      </c>
      <c r="C43" s="28" t="s">
        <v>23</v>
      </c>
      <c r="D43" s="29">
        <v>1</v>
      </c>
      <c r="E43" s="24"/>
      <c r="F43" s="18"/>
      <c r="G43" s="7" t="str">
        <f t="shared" si="3"/>
        <v/>
      </c>
      <c r="H43" s="7" t="str">
        <f t="shared" si="4"/>
        <v/>
      </c>
      <c r="I43" s="7" t="str">
        <f t="shared" si="5"/>
        <v/>
      </c>
    </row>
    <row r="44" spans="1:9" ht="15" x14ac:dyDescent="0.2">
      <c r="A44" s="6">
        <v>38</v>
      </c>
      <c r="B44" s="27" t="s">
        <v>52</v>
      </c>
      <c r="C44" s="28" t="s">
        <v>23</v>
      </c>
      <c r="D44" s="29">
        <v>100</v>
      </c>
      <c r="E44" s="24"/>
      <c r="F44" s="18"/>
      <c r="G44" s="7" t="str">
        <f t="shared" si="3"/>
        <v/>
      </c>
      <c r="H44" s="7" t="str">
        <f t="shared" si="4"/>
        <v/>
      </c>
      <c r="I44" s="7" t="str">
        <f t="shared" si="5"/>
        <v/>
      </c>
    </row>
    <row r="45" spans="1:9" ht="15" x14ac:dyDescent="0.2">
      <c r="A45" s="6">
        <v>39</v>
      </c>
      <c r="B45" s="27" t="s">
        <v>53</v>
      </c>
      <c r="C45" s="28" t="s">
        <v>23</v>
      </c>
      <c r="D45" s="29">
        <v>20</v>
      </c>
      <c r="E45" s="24"/>
      <c r="F45" s="18"/>
      <c r="G45" s="7" t="str">
        <f t="shared" si="3"/>
        <v/>
      </c>
      <c r="H45" s="7" t="str">
        <f t="shared" si="4"/>
        <v/>
      </c>
      <c r="I45" s="7" t="str">
        <f t="shared" si="5"/>
        <v/>
      </c>
    </row>
    <row r="46" spans="1:9" ht="15" x14ac:dyDescent="0.2">
      <c r="A46" s="6">
        <v>40</v>
      </c>
      <c r="B46" s="27" t="s">
        <v>54</v>
      </c>
      <c r="C46" s="28" t="s">
        <v>23</v>
      </c>
      <c r="D46" s="29">
        <v>20</v>
      </c>
      <c r="E46" s="24"/>
      <c r="F46" s="18"/>
      <c r="G46" s="7" t="str">
        <f t="shared" si="3"/>
        <v/>
      </c>
      <c r="H46" s="7" t="str">
        <f t="shared" si="4"/>
        <v/>
      </c>
      <c r="I46" s="7" t="str">
        <f t="shared" si="5"/>
        <v/>
      </c>
    </row>
    <row r="47" spans="1:9" ht="15" x14ac:dyDescent="0.2">
      <c r="A47" s="6">
        <v>41</v>
      </c>
      <c r="B47" s="33" t="s">
        <v>64</v>
      </c>
      <c r="C47" s="28" t="s">
        <v>21</v>
      </c>
      <c r="D47" s="29">
        <v>500</v>
      </c>
      <c r="E47" s="24"/>
      <c r="F47" s="18"/>
      <c r="G47" s="7" t="str">
        <f t="shared" si="3"/>
        <v/>
      </c>
      <c r="H47" s="7" t="str">
        <f t="shared" si="4"/>
        <v/>
      </c>
      <c r="I47" s="7" t="str">
        <f t="shared" si="5"/>
        <v/>
      </c>
    </row>
    <row r="48" spans="1:9" ht="15" x14ac:dyDescent="0.25">
      <c r="A48" s="6">
        <v>42</v>
      </c>
      <c r="B48" s="34" t="s">
        <v>68</v>
      </c>
      <c r="C48" s="31" t="s">
        <v>21</v>
      </c>
      <c r="D48" s="31">
        <v>2500</v>
      </c>
      <c r="E48" s="24"/>
      <c r="F48" s="18"/>
      <c r="G48" s="7" t="str">
        <f t="shared" si="3"/>
        <v/>
      </c>
      <c r="H48" s="7" t="str">
        <f t="shared" si="4"/>
        <v/>
      </c>
      <c r="I48" s="7" t="str">
        <f t="shared" si="5"/>
        <v/>
      </c>
    </row>
    <row r="49" spans="1:9" ht="15" x14ac:dyDescent="0.25">
      <c r="A49" s="6">
        <v>43</v>
      </c>
      <c r="B49" s="34" t="s">
        <v>67</v>
      </c>
      <c r="C49" s="31" t="s">
        <v>60</v>
      </c>
      <c r="D49" s="31">
        <v>1000</v>
      </c>
      <c r="E49" s="24"/>
      <c r="F49" s="18"/>
      <c r="G49" s="7" t="str">
        <f t="shared" si="3"/>
        <v/>
      </c>
      <c r="H49" s="7" t="str">
        <f t="shared" si="4"/>
        <v/>
      </c>
      <c r="I49" s="7" t="str">
        <f t="shared" si="5"/>
        <v/>
      </c>
    </row>
    <row r="50" spans="1:9" ht="15" x14ac:dyDescent="0.25">
      <c r="A50" s="6">
        <v>44</v>
      </c>
      <c r="B50" s="35" t="s">
        <v>65</v>
      </c>
      <c r="C50" s="31" t="s">
        <v>21</v>
      </c>
      <c r="D50" s="31">
        <v>1000</v>
      </c>
      <c r="E50" s="17"/>
      <c r="F50" s="18"/>
      <c r="G50" s="7" t="str">
        <f t="shared" si="3"/>
        <v/>
      </c>
      <c r="H50" s="7" t="str">
        <f t="shared" si="4"/>
        <v/>
      </c>
      <c r="I50" s="7" t="str">
        <f t="shared" si="5"/>
        <v/>
      </c>
    </row>
    <row r="51" spans="1:9" ht="15" x14ac:dyDescent="0.25">
      <c r="A51" s="6">
        <v>45</v>
      </c>
      <c r="B51" s="35" t="s">
        <v>69</v>
      </c>
      <c r="C51" s="31" t="s">
        <v>21</v>
      </c>
      <c r="D51" s="31">
        <v>1500</v>
      </c>
      <c r="E51" s="17"/>
      <c r="F51" s="18"/>
      <c r="G51" s="7" t="str">
        <f t="shared" si="3"/>
        <v/>
      </c>
      <c r="H51" s="7" t="str">
        <f t="shared" si="4"/>
        <v/>
      </c>
      <c r="I51" s="7" t="str">
        <f t="shared" si="5"/>
        <v/>
      </c>
    </row>
    <row r="52" spans="1:9" ht="15" x14ac:dyDescent="0.25">
      <c r="A52" s="6">
        <v>46</v>
      </c>
      <c r="B52" s="35" t="s">
        <v>55</v>
      </c>
      <c r="C52" s="31" t="s">
        <v>23</v>
      </c>
      <c r="D52" s="31">
        <v>200</v>
      </c>
      <c r="E52" s="17"/>
      <c r="F52" s="18"/>
      <c r="G52" s="7" t="str">
        <f t="shared" si="3"/>
        <v/>
      </c>
      <c r="H52" s="7" t="str">
        <f t="shared" si="4"/>
        <v/>
      </c>
      <c r="I52" s="7" t="str">
        <f t="shared" si="5"/>
        <v/>
      </c>
    </row>
    <row r="53" spans="1:9" ht="15" x14ac:dyDescent="0.2">
      <c r="A53" s="6">
        <v>47</v>
      </c>
      <c r="B53" s="27" t="s">
        <v>56</v>
      </c>
      <c r="C53" s="28" t="s">
        <v>23</v>
      </c>
      <c r="D53" s="29">
        <v>10</v>
      </c>
      <c r="E53" s="17"/>
      <c r="F53" s="18"/>
      <c r="G53" s="7" t="str">
        <f t="shared" si="3"/>
        <v/>
      </c>
      <c r="H53" s="7" t="str">
        <f t="shared" si="4"/>
        <v/>
      </c>
      <c r="I53" s="7" t="str">
        <f t="shared" si="5"/>
        <v/>
      </c>
    </row>
    <row r="54" spans="1:9" ht="15" x14ac:dyDescent="0.2">
      <c r="A54" s="6">
        <v>48</v>
      </c>
      <c r="B54" s="27" t="s">
        <v>57</v>
      </c>
      <c r="C54" s="28" t="s">
        <v>23</v>
      </c>
      <c r="D54" s="29">
        <v>100</v>
      </c>
      <c r="E54" s="17"/>
      <c r="F54" s="18"/>
      <c r="G54" s="7" t="str">
        <f t="shared" si="3"/>
        <v/>
      </c>
      <c r="H54" s="7" t="str">
        <f t="shared" si="4"/>
        <v/>
      </c>
      <c r="I54" s="7" t="str">
        <f t="shared" si="5"/>
        <v/>
      </c>
    </row>
    <row r="55" spans="1:9" ht="15" x14ac:dyDescent="0.2">
      <c r="A55" s="6">
        <v>49</v>
      </c>
      <c r="B55" s="27" t="s">
        <v>71</v>
      </c>
      <c r="C55" s="28" t="s">
        <v>21</v>
      </c>
      <c r="D55" s="29">
        <v>250</v>
      </c>
      <c r="E55" s="17"/>
      <c r="F55" s="18"/>
      <c r="G55" s="7" t="str">
        <f t="shared" si="3"/>
        <v/>
      </c>
      <c r="H55" s="7" t="str">
        <f t="shared" si="4"/>
        <v/>
      </c>
      <c r="I55" s="7" t="str">
        <f t="shared" si="5"/>
        <v/>
      </c>
    </row>
    <row r="56" spans="1:9" ht="15" x14ac:dyDescent="0.2">
      <c r="A56" s="6">
        <v>50</v>
      </c>
      <c r="B56" s="27" t="s">
        <v>63</v>
      </c>
      <c r="C56" s="28" t="s">
        <v>23</v>
      </c>
      <c r="D56" s="29">
        <v>200</v>
      </c>
      <c r="E56" s="17"/>
      <c r="F56" s="18"/>
      <c r="G56" s="7" t="str">
        <f t="shared" si="3"/>
        <v/>
      </c>
      <c r="H56" s="7" t="str">
        <f t="shared" si="4"/>
        <v/>
      </c>
      <c r="I56" s="7" t="str">
        <f t="shared" si="5"/>
        <v/>
      </c>
    </row>
    <row r="57" spans="1:9" ht="15" x14ac:dyDescent="0.2">
      <c r="A57" s="6">
        <v>51</v>
      </c>
      <c r="B57" s="27" t="s">
        <v>72</v>
      </c>
      <c r="C57" s="28" t="s">
        <v>21</v>
      </c>
      <c r="D57" s="29">
        <v>200</v>
      </c>
      <c r="E57" s="17"/>
      <c r="F57" s="18"/>
      <c r="G57" s="7" t="str">
        <f t="shared" si="3"/>
        <v/>
      </c>
      <c r="H57" s="7" t="str">
        <f t="shared" si="4"/>
        <v/>
      </c>
      <c r="I57" s="7" t="str">
        <f t="shared" si="5"/>
        <v/>
      </c>
    </row>
    <row r="58" spans="1:9" ht="15" x14ac:dyDescent="0.2">
      <c r="A58" s="6">
        <v>52</v>
      </c>
      <c r="B58" s="27" t="s">
        <v>58</v>
      </c>
      <c r="C58" s="28" t="s">
        <v>23</v>
      </c>
      <c r="D58" s="29">
        <v>50</v>
      </c>
      <c r="E58" s="17"/>
      <c r="F58" s="18"/>
      <c r="G58" s="7" t="str">
        <f t="shared" si="3"/>
        <v/>
      </c>
      <c r="H58" s="7" t="str">
        <f t="shared" si="4"/>
        <v/>
      </c>
      <c r="I58" s="7" t="str">
        <f t="shared" si="5"/>
        <v/>
      </c>
    </row>
    <row r="59" spans="1:9" ht="15" x14ac:dyDescent="0.2">
      <c r="A59" s="6">
        <v>53</v>
      </c>
      <c r="B59" s="27" t="s">
        <v>73</v>
      </c>
      <c r="C59" s="28" t="s">
        <v>21</v>
      </c>
      <c r="D59" s="29">
        <v>250</v>
      </c>
      <c r="E59" s="17"/>
      <c r="F59" s="18"/>
      <c r="G59" s="7" t="str">
        <f t="shared" si="3"/>
        <v/>
      </c>
      <c r="H59" s="7" t="str">
        <f t="shared" si="4"/>
        <v/>
      </c>
      <c r="I59" s="7" t="str">
        <f t="shared" si="5"/>
        <v/>
      </c>
    </row>
    <row r="60" spans="1:9" ht="15" x14ac:dyDescent="0.2">
      <c r="A60" s="6">
        <v>54</v>
      </c>
      <c r="B60" s="27" t="s">
        <v>59</v>
      </c>
      <c r="C60" s="28" t="s">
        <v>23</v>
      </c>
      <c r="D60" s="29">
        <v>20</v>
      </c>
      <c r="E60" s="17"/>
      <c r="F60" s="18"/>
      <c r="G60" s="7" t="str">
        <f t="shared" si="3"/>
        <v/>
      </c>
      <c r="H60" s="7" t="str">
        <f t="shared" si="4"/>
        <v/>
      </c>
      <c r="I60" s="7" t="str">
        <f t="shared" si="5"/>
        <v/>
      </c>
    </row>
    <row r="61" spans="1:9" ht="15" x14ac:dyDescent="0.2">
      <c r="A61" s="6">
        <v>55</v>
      </c>
      <c r="B61" s="27" t="s">
        <v>74</v>
      </c>
      <c r="C61" s="28" t="s">
        <v>21</v>
      </c>
      <c r="D61" s="29">
        <v>150</v>
      </c>
      <c r="E61" s="17"/>
      <c r="F61" s="18"/>
      <c r="G61" s="7" t="str">
        <f t="shared" si="3"/>
        <v/>
      </c>
      <c r="H61" s="7" t="str">
        <f t="shared" si="4"/>
        <v/>
      </c>
      <c r="I61" s="7" t="str">
        <f t="shared" si="5"/>
        <v/>
      </c>
    </row>
    <row r="62" spans="1:9" ht="15" x14ac:dyDescent="0.2">
      <c r="A62" s="6">
        <v>56</v>
      </c>
      <c r="B62" s="27" t="s">
        <v>75</v>
      </c>
      <c r="C62" s="28" t="s">
        <v>21</v>
      </c>
      <c r="D62" s="29">
        <v>150</v>
      </c>
      <c r="E62" s="17"/>
      <c r="F62" s="18"/>
      <c r="G62" s="7" t="str">
        <f t="shared" si="3"/>
        <v/>
      </c>
      <c r="H62" s="7" t="str">
        <f t="shared" si="4"/>
        <v/>
      </c>
      <c r="I62" s="7" t="str">
        <f t="shared" si="5"/>
        <v/>
      </c>
    </row>
    <row r="63" spans="1:9" ht="15" x14ac:dyDescent="0.2">
      <c r="A63" s="6">
        <v>57</v>
      </c>
      <c r="B63" s="27" t="s">
        <v>61</v>
      </c>
      <c r="C63" s="28" t="s">
        <v>23</v>
      </c>
      <c r="D63" s="29">
        <v>200</v>
      </c>
      <c r="E63" s="17"/>
      <c r="F63" s="25"/>
      <c r="G63" s="26" t="str">
        <f t="shared" si="3"/>
        <v/>
      </c>
      <c r="H63" s="26" t="str">
        <f t="shared" si="4"/>
        <v/>
      </c>
      <c r="I63" s="26" t="str">
        <f t="shared" si="5"/>
        <v/>
      </c>
    </row>
    <row r="64" spans="1:9" ht="24" customHeight="1" x14ac:dyDescent="0.2">
      <c r="A64" s="72" t="s">
        <v>5</v>
      </c>
      <c r="B64" s="73"/>
      <c r="C64" s="73"/>
      <c r="D64" s="73"/>
      <c r="E64" s="74"/>
      <c r="F64" s="9" t="s">
        <v>6</v>
      </c>
      <c r="G64" s="8">
        <f>SUM(G7:G63)</f>
        <v>0</v>
      </c>
      <c r="H64" s="8">
        <f>SUM(H7:H63)</f>
        <v>0</v>
      </c>
      <c r="I64" s="10">
        <f>SUM(I7:I63)</f>
        <v>0</v>
      </c>
    </row>
    <row r="65" spans="2:9" ht="15" customHeight="1" x14ac:dyDescent="0.25">
      <c r="B65" s="12"/>
      <c r="C65" s="13"/>
      <c r="D65" s="13"/>
      <c r="E65" s="11"/>
      <c r="F65" s="11"/>
      <c r="G65" s="11"/>
    </row>
    <row r="66" spans="2:9" ht="15" customHeight="1" x14ac:dyDescent="0.2"/>
    <row r="67" spans="2:9" ht="15" customHeight="1" x14ac:dyDescent="0.2">
      <c r="C67" s="36" t="s">
        <v>17</v>
      </c>
      <c r="D67" s="37"/>
      <c r="E67" s="38"/>
      <c r="F67" s="48"/>
      <c r="G67" s="49"/>
      <c r="H67" s="49"/>
      <c r="I67" s="50"/>
    </row>
    <row r="68" spans="2:9" ht="15" customHeight="1" x14ac:dyDescent="0.2">
      <c r="C68" s="36" t="s">
        <v>18</v>
      </c>
      <c r="D68" s="37"/>
      <c r="E68" s="38"/>
      <c r="F68" s="51"/>
      <c r="G68" s="49"/>
      <c r="H68" s="49"/>
      <c r="I68" s="50"/>
    </row>
    <row r="69" spans="2:9" ht="15" customHeight="1" x14ac:dyDescent="0.2">
      <c r="C69" s="39" t="s">
        <v>19</v>
      </c>
      <c r="D69" s="40"/>
      <c r="E69" s="41"/>
      <c r="F69" s="52"/>
      <c r="G69" s="53"/>
      <c r="H69" s="53"/>
      <c r="I69" s="54"/>
    </row>
    <row r="70" spans="2:9" ht="15" customHeight="1" x14ac:dyDescent="0.2">
      <c r="C70" s="42"/>
      <c r="D70" s="43"/>
      <c r="E70" s="44"/>
      <c r="F70" s="55"/>
      <c r="G70" s="56"/>
      <c r="H70" s="56"/>
      <c r="I70" s="57"/>
    </row>
    <row r="71" spans="2:9" ht="15" customHeight="1" x14ac:dyDescent="0.2">
      <c r="C71" s="42"/>
      <c r="D71" s="43"/>
      <c r="E71" s="44"/>
      <c r="F71" s="55"/>
      <c r="G71" s="56"/>
      <c r="H71" s="56"/>
      <c r="I71" s="57"/>
    </row>
    <row r="72" spans="2:9" ht="15" customHeight="1" x14ac:dyDescent="0.2">
      <c r="C72" s="42"/>
      <c r="D72" s="43"/>
      <c r="E72" s="44"/>
      <c r="F72" s="55"/>
      <c r="G72" s="56"/>
      <c r="H72" s="56"/>
      <c r="I72" s="57"/>
    </row>
    <row r="73" spans="2:9" ht="15" customHeight="1" x14ac:dyDescent="0.2">
      <c r="C73" s="45"/>
      <c r="D73" s="46"/>
      <c r="E73" s="47"/>
      <c r="F73" s="58"/>
      <c r="G73" s="59"/>
      <c r="H73" s="59"/>
      <c r="I73" s="60"/>
    </row>
  </sheetData>
  <sheetProtection algorithmName="SHA-512" hashValue="WDSsIxKt9PBM4D1DMi5cyVV1j2E6ogslC+6EcK9Y1yCVDHgjryryTgBmiwwt0PVzCzBvlLFGGd6l9RKa2WdUrg==" saltValue="C5zHVlRujPL5BuX2WCz87g==" spinCount="100000" sheet="1" formatCells="0"/>
  <mergeCells count="16">
    <mergeCell ref="A64:E64"/>
    <mergeCell ref="E2:I2"/>
    <mergeCell ref="E3:I3"/>
    <mergeCell ref="E4:F4"/>
    <mergeCell ref="H4:I4"/>
    <mergeCell ref="A1:B1"/>
    <mergeCell ref="A2:B2"/>
    <mergeCell ref="A3:B3"/>
    <mergeCell ref="A4:B4"/>
    <mergeCell ref="D1:I1"/>
    <mergeCell ref="C67:E67"/>
    <mergeCell ref="C68:E68"/>
    <mergeCell ref="C69:E73"/>
    <mergeCell ref="F67:I67"/>
    <mergeCell ref="F68:I68"/>
    <mergeCell ref="F69:I73"/>
  </mergeCells>
  <pageMargins left="0.39370078740157483" right="0.23622047244094491" top="1.0236220472440944" bottom="0.31496062992125984" header="0.6692913385826772" footer="0.15748031496062992"/>
  <pageSetup paperSize="9" orientation="landscape" r:id="rId1"/>
  <headerFooter alignWithMargins="0">
    <oddHeader xml:space="preserve">&amp;L&amp;"-,Tučné"&amp;12     &amp;C&amp;"-,Tučné"&amp;12PRÍLOHA č.3  - Časť 2 - Mrazené a chladené potraviny&amp;"Arial CE,Normálne"&amp;10  </oddHeader>
    <oddFooter>&amp;R&amp;P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sqref="A1:XFD1048576"/>
    </sheetView>
  </sheetViews>
  <sheetFormatPr defaultRowHeight="12.75" x14ac:dyDescent="0.2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2</vt:i4>
      </vt:variant>
      <vt:variant>
        <vt:lpstr>Pomenované rozsahy</vt:lpstr>
      </vt:variant>
      <vt:variant>
        <vt:i4>1</vt:i4>
      </vt:variant>
    </vt:vector>
  </HeadingPairs>
  <TitlesOfParts>
    <vt:vector size="3" baseType="lpstr">
      <vt:lpstr>ČASŤ 1</vt:lpstr>
      <vt:lpstr>Hárok1</vt:lpstr>
      <vt:lpstr>'ČASŤ 1'!Názvy_tlače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Beslerova Iveta</cp:lastModifiedBy>
  <cp:lastPrinted>2025-09-02T06:46:40Z</cp:lastPrinted>
  <dcterms:created xsi:type="dcterms:W3CDTF">2019-06-09T09:21:30Z</dcterms:created>
  <dcterms:modified xsi:type="dcterms:W3CDTF">2025-10-13T07:37:37Z</dcterms:modified>
</cp:coreProperties>
</file>