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5 potraviny pre rok 2026\2 Súťažné podklady\Prílohy č. 3-1 až 3-2 špecifikácia\"/>
    </mc:Choice>
  </mc:AlternateContent>
  <bookViews>
    <workbookView xWindow="-120" yWindow="-120" windowWidth="24240" windowHeight="13740"/>
  </bookViews>
  <sheets>
    <sheet name="ČASŤ 3" sheetId="2" r:id="rId1"/>
    <sheet name="Hárok1" sheetId="3" r:id="rId2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1" i="2" l="1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H62" i="2"/>
  <c r="I62" i="2" s="1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 l="1"/>
  <c r="G63" i="2" l="1"/>
  <c r="H7" i="2"/>
  <c r="H63" i="2" s="1"/>
  <c r="I7" i="2" l="1"/>
  <c r="I63" i="2" s="1"/>
</calcChain>
</file>

<file path=xl/sharedStrings.xml><?xml version="1.0" encoding="utf-8"?>
<sst xmlns="http://schemas.openxmlformats.org/spreadsheetml/2006/main" count="136" uniqueCount="84">
  <si>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</si>
  <si>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</si>
  <si>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</si>
  <si>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</si>
  <si>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</si>
  <si>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</si>
  <si>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</si>
  <si>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</si>
  <si>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</si>
  <si>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</si>
  <si>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</si>
  <si>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</si>
  <si>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</si>
  <si>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</si>
  <si>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</si>
  <si>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</si>
  <si>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</si>
  <si>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</si>
  <si>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</si>
  <si>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</si>
  <si>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</si>
  <si>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</si>
  <si>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</si>
  <si>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</si>
  <si>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Mlieko polotučné trvanlivé, tuk najmenej 1,5 % </t>
  </si>
  <si>
    <t>Bezlaktózové mlieko polotučné, tuk najmenej 1,5 %</t>
  </si>
  <si>
    <t xml:space="preserve">Acidofilné mlieko, obsah tuhu min. 3,6 % </t>
  </si>
  <si>
    <t xml:space="preserve">Maslo čerstvé, obsah mliečneho tuku min. 82% </t>
  </si>
  <si>
    <t>Bezlaktózové maslo, obsah mliečneho tuku min. 82 %</t>
  </si>
  <si>
    <t xml:space="preserve">Smotana na varenie, min. obsah tuku  12 % </t>
  </si>
  <si>
    <t>Čerstvé vajíčka, veľkosť "L", 63-73 g</t>
  </si>
  <si>
    <t>liter</t>
  </si>
  <si>
    <t>bal.</t>
  </si>
  <si>
    <t>Jogurtové mlieko, min. 200 ml, rôzne príchute (minimálne 3 druhy príchutí) do poznámky v cenovej ponuke uchádzač uvedie konkrétne ponúkané druhy</t>
  </si>
  <si>
    <t>Rastlinná tuková nátierka s nízkym obsahom tuku 35%, min. 400 g zloženie: rastlinné tuky a oleje, vitamín A, D, E</t>
  </si>
  <si>
    <t>Smotanová nátierka termizovaná s pažítkou min.150g- obsah tuku min.31%, zloženie: pasterizovaná smotana, sušené mlieko, jedlá soľ, sušená pažítka</t>
  </si>
  <si>
    <t>Bezlaktózový syreček tavený, trojuholník, min. 120 g , 8ks/bal. Zloženie: bezlaktózový syr, jedlá soľ, voda</t>
  </si>
  <si>
    <t>Polotvrdý, zrejúci, plnotučný blok, vakuové balenie, vhodný na vyprážanie, min. obsah tuku v sušine 45%, obsah sušiny min.55% zloženie: mlieko, jedlá soľ, syridlo</t>
  </si>
  <si>
    <t>Údený, polotvrdý, zrejúci, plnotučný syr, vákuové balenie, min. obsah tuku v sušine 43%, obsah sušiny min.53% zloženie: mlieko, jedlá soľ, syridlo</t>
  </si>
  <si>
    <t>Balkánsky syr, obsah sušiny min. 40%, min. obsah tuku v sušine 47 %, min. 200 g zloženie: mlieko, jedlá soľ, syridlo</t>
  </si>
  <si>
    <t>Mozzarella, min.100 g zloženie: mlieko, jedlá soľ, kyselina citrónová</t>
  </si>
  <si>
    <t>Tofu syr, biely zloženie: sójové bôby, voda, vápnik, jedlá soľ</t>
  </si>
  <si>
    <t>Tofu syr, údený zloženie: sójové bôby, voda, vápnik, jedlá soľ</t>
  </si>
  <si>
    <t>Ricotta syr - mäkký, nezrejúci, polotučný srvátkový syr, min. 250 g zloženie: mlieko, smotana, jedlá soľ</t>
  </si>
  <si>
    <t>Tvaroh mäkký, jemne hrudkovitý, obsah tuku min.25% zloženie: mlieko, mliečne bielkoviny, jedlá soľ, smotanová kultúra</t>
  </si>
  <si>
    <t>Bezlaktózový tvaroh mäkký, jemne hrudkovitý, tuk v sušine min. 8 % zloženie: enzým laktáza, mlieko, smotana, jedlá soľ, mliekarenská kultúra</t>
  </si>
  <si>
    <t>Bryndza - min. obsah sušiny a obsah tuku v sušine 50 % zloženie: , ovčí syr, kravský hrudkovitý syr, voda, jedlá soľ</t>
  </si>
  <si>
    <t>Smotana na šľahanie, min. obsah tuku 30 % zloženie: vysokopasterizovaná smotana, stabilizátor</t>
  </si>
  <si>
    <t>Smotana kyslá, obsah tuhu 16 %, min. 200 g zloženie: smotana, smotanová kultúra</t>
  </si>
  <si>
    <t>Bezlaktózový jogurt, biely, min. 150 g zloženie: mlieko, mliečne bielkoviny, enzým laktáza, jogurtová kultúra</t>
  </si>
  <si>
    <t>Grécky jogurt, biely, min. 140 g zloženie: mlieko, jogurtová kultúra</t>
  </si>
  <si>
    <t>Jogurt smotanový, biely, min.150 g zloženie: smotana, jogurtová kultúra</t>
  </si>
  <si>
    <t>Pribináčik, príchuť vanilka, kakao, min. 80 g zloženie: tvaroh, smotana, cukor</t>
  </si>
  <si>
    <t>Tvarohový dezert Termix (minimálne 3 druhy príchutí), min.90 g, do poznámky v cenovej ponuke uchádzač uvedie konkrétne ponúkané druhy zloženie: tvaroh, voda, cukor, smotana, jedlá želatína</t>
  </si>
  <si>
    <t>Jogurt smotanový, min.150 g, ochutený (minimálne 5 druhov príchutí) do poznámky v cenovej ponuke uchádzač uvedie konkrétne ponúkané druhy zloženie: smotana, jogurtová kultúra, príchuť</t>
  </si>
  <si>
    <t>Jogurt nízkotučný, min.150 g, ovocný  (minimálne 3 druhy príchutí) do poznámky v cenovej ponuke uchádzač uvedie konkrétne ponúkané druhy  zloženie: mlieko, jogurtová kultúra</t>
  </si>
  <si>
    <t>Jogurt nízkotučný, min.135 g, ochutený (minimálne 5 druhov príchutí) do poznámky v cenovej ponuke uchádzač uvedie konkrétne ponúkané druhy zloženie: mlieko, jogurtová kultúra, príchuť</t>
  </si>
  <si>
    <t>Jogurt nízkotučný, min.125 g, ochutený (minimálne 3 druhy príchutí) do poznámky v cenovej ponuke uchádzač uvedie konkrétne ponúkané druhy  zloženie: mlieko, jogurtová kultúra, príchuť</t>
  </si>
  <si>
    <t>Bezlaktózový jogurt min.150 g, ochutený (minimálne 3 druhy príchutí) do poznámky v cenovej ponuke uchádzač uvedie konkrétne ponúkané druhy zloženie: mlieko, jogurtová kultúra, príchuť, enzým laktáza</t>
  </si>
  <si>
    <t>Mliečna ryža, min. 175 g, ochutená (minimálne 5 druhov príchutí) do poznámky v cenovej ponuke uchádzač uvedie konkrétne ponúkané druhy zloženie: mlieko, cmar, cukor, ryža, príchuť</t>
  </si>
  <si>
    <t>Mliečny dezert, min. 130 g, ochutený (minimálne 3 druhy príchutí) do poznámky v cenovej ponuke uchádzač uvedie konkrétne ponúkané druhy, zloženie: mlieko, smotana, arabská guma, kukuričná krupica</t>
  </si>
  <si>
    <t>Droždie, min. 42 g zloženie: voda, kmeňová kultúra saccharomyces cerevisiae</t>
  </si>
  <si>
    <t>Lučina min.120g zloženie: tvaroh, mlieko, smotana, mliekarenské kultúry, soľ</t>
  </si>
  <si>
    <r>
      <t xml:space="preserve"> Nákup potravín pre CSS AMETYST na rok 2026, </t>
    </r>
    <r>
      <rPr>
        <b/>
        <i/>
        <sz val="10"/>
        <color theme="1"/>
        <rFont val="Calibri"/>
        <family val="2"/>
        <charset val="238"/>
        <scheme val="minor"/>
      </rPr>
      <t>časť 3: Mliečne výrobky a vajíčka</t>
    </r>
  </si>
  <si>
    <t xml:space="preserve">Mlieko plnotučné trvanlivé, tuk najmenej 3,5 % </t>
  </si>
  <si>
    <t>Syr plátkový balený toast, min. 150g zloženie: mlieko, jedlá soľ, pitná voda, syr</t>
  </si>
  <si>
    <t>Syr  parmezán strúhaný - Parmigiano Reggiano, zloženie: mlieko, jedlá soľ, syridlo, tuk v sušine min. 32 %, sušina min. 65 %</t>
  </si>
  <si>
    <t>Mlieko polotučné trvanlivé, tuk najmenej 1,5 %, min.250 ml</t>
  </si>
  <si>
    <t>Acidko zakysané mlieko  s kultúrou Lactobacillus acidophilus, min.250 g (rôzne druhy), zloženie: mlieko, ochucujúca zložka, smotanová kultúra, kultúra Lactobacillus acidophilus, tuk min. 0, 9 %</t>
  </si>
  <si>
    <t>Mini maslo čerstvé, obsah mliečneho tuku min. 82%, min.20 g</t>
  </si>
  <si>
    <t>Mini maslo čerstvé, obsah mliečneho tuku min. 82%, min.10 g</t>
  </si>
  <si>
    <t>Syreček tavený, trojuholník, tuk v suš. min. 43%, min.140 g - 8 ks/bal. Zloženie: syry, maslo, voda, jedlá soľ</t>
  </si>
  <si>
    <t>Syreček tavený, štvorec, tuk v suš. min. 45%, min.150g - 3 ks/bal.</t>
  </si>
  <si>
    <t>Smotana do kávy,obsah tuku 10 %, min.10 g</t>
  </si>
  <si>
    <t>Mascarpone - mäkký čerstvý vysokotučný smotanový syr, min.500g, zloženie:pasterizovaná smotana, pasterizované mlieko, kyselina citrónová, tuk v sušine 82%</t>
  </si>
  <si>
    <t>Jogurtové mlieko  s vitamínmi B6 a D, min.100g, (rôzne druhy), zloženie: mlieko, tekutý cukor, ochucujúca zložka, dextróza, prírodné arómy, mliečne minerály, jogurtové kultúry a L. casei Danone, vitamíny B6 a D,   Actimel alebo ekvivalent</t>
  </si>
  <si>
    <t>Tavený syr v črievku , sušina 40%, hmot.tuk v sušine 51%, min. 100 g, Zloženie: syry, maslo, voda, jedlá soľ, Bambino alebo ekvivalent</t>
  </si>
  <si>
    <t>Syr polomäkký, zrejúci, plnotučný s modrou plesňou, min. 125g zloženie: mlieko, jedlá soľ, syridlo, chlorid vápenatý, ušľachtilá pleseň, Niva elebo ekvivalent</t>
  </si>
  <si>
    <t>Syr mäkký zrejúci s bielou plesňou,, min. 120 g zloženie: mlieko, jedlá soľ, mliekarenské kultúry, Hermelín alebo ekvivalent</t>
  </si>
  <si>
    <r>
      <t xml:space="preserve">Ochutené mlieko, min. 250 ml, rôzne príchute (minimálne 3 druhy príchutí) do poznámky v cenovej ponuke </t>
    </r>
    <r>
      <rPr>
        <i/>
        <sz val="11"/>
        <rFont val="Calibri"/>
        <family val="2"/>
        <charset val="238"/>
      </rPr>
      <t>uchádzač uvedie konkrétne ponúkané druhy</t>
    </r>
  </si>
  <si>
    <t xml:space="preserve">Tatárska omáčka (Hellmann´s alebo ekvivalent), min. 340 ml zloženie: voda, repkový olej, cukor, ocot kvasný liehový, pasterizovaný vaječný žĺtok,modifikovaný škrob, horčica, soľ, zeleninová zmes </t>
  </si>
  <si>
    <t>Majonéza (Hellmann´s Original alebo ekvivalent), min. 340 ml zloženie: repkový olej (76 % hm.), voda, ocot kvasný liehový, cukor, pasterizovaný vaječný žĺtok, horčica, soľ</t>
  </si>
  <si>
    <t>Jogurt (Danone Activia biela alebo ekvivalent) ,ochutená, min. 120 g zloženie: mlieko, mliečne bielkoviny, jogurtové kultúry, bifidus actiregularis</t>
  </si>
  <si>
    <t>Ponúkaný tovar - názov, značka, gramáž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</si>
</sst>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 applyProtection="1">
      <alignment vertical="top" wrapText="1"/>
      <protection hidden="1"/>
    </xf>
    <xf numFmtId="0" fontId="0" fillId="6" borderId="1" xfId="0" applyFill="1" applyBorder="1" applyProtection="1">
      <protection hidden="1"/>
    </xf>
    <xf numFmtId="3" fontId="13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showGridLines="0" tabSelected="1" showRuler="0" view="pageLayout" zoomScaleNormal="100" workbookViewId="0">
      <selection activeCell="D7" sqref="D7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0" width="19.5703125" style="3" customWidth="1"/>
    <col min="11" max="16384" width="9.140625" style="3"/>
  </cols>
  <sheetData>
    <row r="1" spans="1:10" ht="15" customHeight="1" x14ac:dyDescent="0.25">
      <c r="A1" s="60" t="s">
        <v>15</v>
      </c>
      <c r="B1" s="61"/>
      <c r="C1" s="16"/>
      <c r="D1" s="68" t="s">
        <v>11</v>
      </c>
      <c r="E1" s="69"/>
      <c r="F1" s="69"/>
      <c r="G1" s="69"/>
      <c r="H1" s="69"/>
      <c r="I1" s="70"/>
    </row>
    <row r="2" spans="1:10" ht="15" customHeight="1" x14ac:dyDescent="0.2">
      <c r="A2" s="62" t="s">
        <v>22</v>
      </c>
      <c r="B2" s="63"/>
      <c r="C2" s="1"/>
      <c r="D2" s="20" t="s">
        <v>20</v>
      </c>
      <c r="E2" s="74"/>
      <c r="F2" s="75"/>
      <c r="G2" s="75"/>
      <c r="H2" s="75"/>
      <c r="I2" s="76"/>
    </row>
    <row r="3" spans="1:10" ht="15" customHeight="1" x14ac:dyDescent="0.2">
      <c r="A3" s="64" t="s">
        <v>10</v>
      </c>
      <c r="B3" s="65"/>
      <c r="C3" s="1"/>
      <c r="D3" s="21" t="s">
        <v>12</v>
      </c>
      <c r="E3" s="74"/>
      <c r="F3" s="75"/>
      <c r="G3" s="75"/>
      <c r="H3" s="75"/>
      <c r="I3" s="76"/>
    </row>
    <row r="4" spans="1:10" ht="20.25" customHeight="1" x14ac:dyDescent="0.2">
      <c r="A4" s="66" t="s">
        <v>63</v>
      </c>
      <c r="B4" s="67"/>
      <c r="C4" s="1"/>
      <c r="D4" s="22" t="s">
        <v>13</v>
      </c>
      <c r="E4" s="74"/>
      <c r="F4" s="76"/>
      <c r="G4" s="23" t="s">
        <v>14</v>
      </c>
      <c r="H4" s="74"/>
      <c r="I4" s="76"/>
    </row>
    <row r="5" spans="1:10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10" s="5" customFormat="1" ht="25.5" x14ac:dyDescent="0.2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  <c r="J6" s="31" t="s">
        <v>83</v>
      </c>
    </row>
    <row r="7" spans="1:10" ht="15" x14ac:dyDescent="0.2">
      <c r="A7" s="6">
        <v>1</v>
      </c>
      <c r="B7" s="27" t="s">
        <v>24</v>
      </c>
      <c r="C7" s="30" t="s">
        <v>31</v>
      </c>
      <c r="D7" s="33">
        <v>6000</v>
      </c>
      <c r="E7" s="24"/>
      <c r="F7" s="18"/>
      <c r="G7" s="7" t="str">
        <f t="shared" ref="G7:G62" si="0">IF(E7="","",ROUND(D7*E7,2))</f>
        <v/>
      </c>
      <c r="H7" s="7" t="str">
        <f t="shared" ref="H7:H62" si="1">IF(F7="","",ROUND(G7*F7,2))</f>
        <v/>
      </c>
      <c r="I7" s="7" t="str">
        <f t="shared" ref="I7:I62" si="2">IF(F7="","",G7+H7)</f>
        <v/>
      </c>
      <c r="J7" s="32"/>
    </row>
    <row r="8" spans="1:10" ht="15" x14ac:dyDescent="0.2">
      <c r="A8" s="6">
        <v>2</v>
      </c>
      <c r="B8" s="27" t="s">
        <v>67</v>
      </c>
      <c r="C8" s="30" t="s">
        <v>21</v>
      </c>
      <c r="D8" s="33">
        <v>1100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  <c r="J8" s="32"/>
    </row>
    <row r="9" spans="1:10" ht="15" x14ac:dyDescent="0.2">
      <c r="A9" s="6">
        <v>3</v>
      </c>
      <c r="B9" s="27" t="s">
        <v>64</v>
      </c>
      <c r="C9" s="30" t="s">
        <v>31</v>
      </c>
      <c r="D9" s="33">
        <v>2000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  <c r="J9" s="32"/>
    </row>
    <row r="10" spans="1:10" ht="15" x14ac:dyDescent="0.25">
      <c r="A10" s="6">
        <v>4</v>
      </c>
      <c r="B10" s="28" t="s">
        <v>25</v>
      </c>
      <c r="C10" s="30" t="s">
        <v>31</v>
      </c>
      <c r="D10" s="33">
        <v>5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  <c r="J10" s="32"/>
    </row>
    <row r="11" spans="1:10" ht="15" x14ac:dyDescent="0.2">
      <c r="A11" s="6">
        <v>5</v>
      </c>
      <c r="B11" s="27" t="s">
        <v>26</v>
      </c>
      <c r="C11" s="30" t="s">
        <v>31</v>
      </c>
      <c r="D11" s="33">
        <v>1600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  <c r="J11" s="32"/>
    </row>
    <row r="12" spans="1:10" ht="45" x14ac:dyDescent="0.2">
      <c r="A12" s="6">
        <v>6</v>
      </c>
      <c r="B12" s="27" t="s">
        <v>68</v>
      </c>
      <c r="C12" s="30" t="s">
        <v>21</v>
      </c>
      <c r="D12" s="33">
        <v>500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  <c r="J12" s="32"/>
    </row>
    <row r="13" spans="1:10" ht="45" x14ac:dyDescent="0.2">
      <c r="A13" s="6">
        <v>7</v>
      </c>
      <c r="B13" s="27" t="s">
        <v>79</v>
      </c>
      <c r="C13" s="30" t="s">
        <v>21</v>
      </c>
      <c r="D13" s="33">
        <v>5000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  <c r="J13" s="32"/>
    </row>
    <row r="14" spans="1:10" ht="45" x14ac:dyDescent="0.2">
      <c r="A14" s="6">
        <v>8</v>
      </c>
      <c r="B14" s="27" t="s">
        <v>33</v>
      </c>
      <c r="C14" s="30" t="s">
        <v>21</v>
      </c>
      <c r="D14" s="33">
        <v>1000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  <c r="J14" s="32"/>
    </row>
    <row r="15" spans="1:10" ht="60" x14ac:dyDescent="0.2">
      <c r="A15" s="6">
        <v>9</v>
      </c>
      <c r="B15" s="27" t="s">
        <v>75</v>
      </c>
      <c r="C15" s="30" t="s">
        <v>21</v>
      </c>
      <c r="D15" s="33">
        <v>500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  <c r="J15" s="32"/>
    </row>
    <row r="16" spans="1:10" ht="15" x14ac:dyDescent="0.2">
      <c r="A16" s="6">
        <v>10</v>
      </c>
      <c r="B16" s="27" t="s">
        <v>27</v>
      </c>
      <c r="C16" s="30" t="s">
        <v>23</v>
      </c>
      <c r="D16" s="33">
        <v>1600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  <c r="J16" s="32"/>
    </row>
    <row r="17" spans="1:10" ht="15" x14ac:dyDescent="0.2">
      <c r="A17" s="6">
        <v>11</v>
      </c>
      <c r="B17" s="27" t="s">
        <v>69</v>
      </c>
      <c r="C17" s="30" t="s">
        <v>21</v>
      </c>
      <c r="D17" s="33">
        <v>15000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  <c r="J17" s="32"/>
    </row>
    <row r="18" spans="1:10" ht="15" x14ac:dyDescent="0.25">
      <c r="A18" s="6">
        <v>12</v>
      </c>
      <c r="B18" s="28" t="s">
        <v>28</v>
      </c>
      <c r="C18" s="30" t="s">
        <v>23</v>
      </c>
      <c r="D18" s="33">
        <v>1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  <c r="J18" s="32"/>
    </row>
    <row r="19" spans="1:10" ht="30" x14ac:dyDescent="0.2">
      <c r="A19" s="6">
        <v>13</v>
      </c>
      <c r="B19" s="27" t="s">
        <v>34</v>
      </c>
      <c r="C19" s="30" t="s">
        <v>21</v>
      </c>
      <c r="D19" s="33">
        <v>100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  <c r="J19" s="32"/>
    </row>
    <row r="20" spans="1:10" ht="15" x14ac:dyDescent="0.2">
      <c r="A20" s="6">
        <v>14</v>
      </c>
      <c r="B20" s="27" t="s">
        <v>70</v>
      </c>
      <c r="C20" s="30" t="s">
        <v>21</v>
      </c>
      <c r="D20" s="33">
        <v>1000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  <c r="J20" s="32"/>
    </row>
    <row r="21" spans="1:10" ht="45" x14ac:dyDescent="0.2">
      <c r="A21" s="6">
        <v>15</v>
      </c>
      <c r="B21" s="27" t="s">
        <v>35</v>
      </c>
      <c r="C21" s="30" t="s">
        <v>21</v>
      </c>
      <c r="D21" s="33">
        <v>700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  <c r="J21" s="32"/>
    </row>
    <row r="22" spans="1:10" ht="30" x14ac:dyDescent="0.25">
      <c r="A22" s="6">
        <v>16</v>
      </c>
      <c r="B22" s="29" t="s">
        <v>36</v>
      </c>
      <c r="C22" s="30" t="s">
        <v>32</v>
      </c>
      <c r="D22" s="33">
        <v>2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  <c r="J22" s="32"/>
    </row>
    <row r="23" spans="1:10" ht="30" x14ac:dyDescent="0.2">
      <c r="A23" s="6">
        <v>17</v>
      </c>
      <c r="B23" s="27" t="s">
        <v>71</v>
      </c>
      <c r="C23" s="30" t="s">
        <v>32</v>
      </c>
      <c r="D23" s="33">
        <v>100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  <c r="J23" s="32"/>
    </row>
    <row r="24" spans="1:10" ht="15" x14ac:dyDescent="0.2">
      <c r="A24" s="6">
        <v>18</v>
      </c>
      <c r="B24" s="27" t="s">
        <v>72</v>
      </c>
      <c r="C24" s="30" t="s">
        <v>32</v>
      </c>
      <c r="D24" s="33">
        <v>2100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  <c r="J24" s="32"/>
    </row>
    <row r="25" spans="1:10" ht="30" x14ac:dyDescent="0.2">
      <c r="A25" s="6">
        <v>19</v>
      </c>
      <c r="B25" s="27" t="s">
        <v>76</v>
      </c>
      <c r="C25" s="30" t="s">
        <v>21</v>
      </c>
      <c r="D25" s="33">
        <v>3800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  <c r="J25" s="32"/>
    </row>
    <row r="26" spans="1:10" ht="45" x14ac:dyDescent="0.2">
      <c r="A26" s="6">
        <v>20</v>
      </c>
      <c r="B26" s="27" t="s">
        <v>37</v>
      </c>
      <c r="C26" s="30" t="s">
        <v>23</v>
      </c>
      <c r="D26" s="33">
        <v>300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  <c r="J26" s="32"/>
    </row>
    <row r="27" spans="1:10" ht="45" x14ac:dyDescent="0.2">
      <c r="A27" s="6">
        <v>21</v>
      </c>
      <c r="B27" s="27" t="s">
        <v>38</v>
      </c>
      <c r="C27" s="30" t="s">
        <v>23</v>
      </c>
      <c r="D27" s="33">
        <v>20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  <c r="J27" s="32"/>
    </row>
    <row r="28" spans="1:10" ht="30" x14ac:dyDescent="0.2">
      <c r="A28" s="6">
        <v>22</v>
      </c>
      <c r="B28" s="27" t="s">
        <v>39</v>
      </c>
      <c r="C28" s="30" t="s">
        <v>21</v>
      </c>
      <c r="D28" s="33">
        <v>40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  <c r="J28" s="32"/>
    </row>
    <row r="29" spans="1:10" ht="30" x14ac:dyDescent="0.2">
      <c r="A29" s="6">
        <v>23</v>
      </c>
      <c r="B29" s="27" t="s">
        <v>78</v>
      </c>
      <c r="C29" s="30" t="s">
        <v>21</v>
      </c>
      <c r="D29" s="33">
        <v>300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  <c r="J29" s="32"/>
    </row>
    <row r="30" spans="1:10" ht="45" x14ac:dyDescent="0.2">
      <c r="A30" s="6">
        <v>24</v>
      </c>
      <c r="B30" s="27" t="s">
        <v>77</v>
      </c>
      <c r="C30" s="30" t="s">
        <v>21</v>
      </c>
      <c r="D30" s="33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  <c r="J30" s="32"/>
    </row>
    <row r="31" spans="1:10" ht="15" x14ac:dyDescent="0.2">
      <c r="A31" s="6">
        <v>25</v>
      </c>
      <c r="B31" s="27" t="s">
        <v>40</v>
      </c>
      <c r="C31" s="30" t="s">
        <v>21</v>
      </c>
      <c r="D31" s="33">
        <v>100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  <c r="J31" s="32"/>
    </row>
    <row r="32" spans="1:10" ht="15" x14ac:dyDescent="0.2">
      <c r="A32" s="6">
        <v>26</v>
      </c>
      <c r="B32" s="27" t="s">
        <v>41</v>
      </c>
      <c r="C32" s="30" t="s">
        <v>23</v>
      </c>
      <c r="D32" s="33">
        <v>70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  <c r="J32" s="32"/>
    </row>
    <row r="33" spans="1:10" ht="15" x14ac:dyDescent="0.2">
      <c r="A33" s="6">
        <v>27</v>
      </c>
      <c r="B33" s="27" t="s">
        <v>42</v>
      </c>
      <c r="C33" s="30" t="s">
        <v>23</v>
      </c>
      <c r="D33" s="33">
        <v>70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  <c r="J33" s="32"/>
    </row>
    <row r="34" spans="1:10" ht="30" x14ac:dyDescent="0.2">
      <c r="A34" s="6">
        <v>28</v>
      </c>
      <c r="B34" s="27" t="s">
        <v>43</v>
      </c>
      <c r="C34" s="30" t="s">
        <v>21</v>
      </c>
      <c r="D34" s="33">
        <v>20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  <c r="J34" s="32"/>
    </row>
    <row r="35" spans="1:10" ht="30" x14ac:dyDescent="0.2">
      <c r="A35" s="6">
        <v>29</v>
      </c>
      <c r="B35" s="27" t="s">
        <v>44</v>
      </c>
      <c r="C35" s="30" t="s">
        <v>23</v>
      </c>
      <c r="D35" s="33">
        <v>500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  <c r="J35" s="32"/>
    </row>
    <row r="36" spans="1:10" ht="45" x14ac:dyDescent="0.25">
      <c r="A36" s="6">
        <v>30</v>
      </c>
      <c r="B36" s="29" t="s">
        <v>45</v>
      </c>
      <c r="C36" s="30" t="s">
        <v>23</v>
      </c>
      <c r="D36" s="33">
        <v>1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  <c r="J36" s="32"/>
    </row>
    <row r="37" spans="1:10" ht="30" x14ac:dyDescent="0.2">
      <c r="A37" s="6">
        <v>31</v>
      </c>
      <c r="B37" s="27" t="s">
        <v>46</v>
      </c>
      <c r="C37" s="30" t="s">
        <v>23</v>
      </c>
      <c r="D37" s="33">
        <v>100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  <c r="J37" s="32"/>
    </row>
    <row r="38" spans="1:10" ht="30" x14ac:dyDescent="0.2">
      <c r="A38" s="6">
        <v>32</v>
      </c>
      <c r="B38" s="27" t="s">
        <v>47</v>
      </c>
      <c r="C38" s="30" t="s">
        <v>31</v>
      </c>
      <c r="D38" s="33">
        <v>120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  <c r="J38" s="32"/>
    </row>
    <row r="39" spans="1:10" ht="15" x14ac:dyDescent="0.2">
      <c r="A39" s="6">
        <v>33</v>
      </c>
      <c r="B39" s="27" t="s">
        <v>29</v>
      </c>
      <c r="C39" s="30" t="s">
        <v>31</v>
      </c>
      <c r="D39" s="33">
        <v>150</v>
      </c>
      <c r="E39" s="24"/>
      <c r="F39" s="18"/>
      <c r="G39" s="7" t="str">
        <f t="shared" si="0"/>
        <v/>
      </c>
      <c r="H39" s="7" t="str">
        <f t="shared" si="1"/>
        <v/>
      </c>
      <c r="I39" s="7" t="str">
        <f t="shared" si="2"/>
        <v/>
      </c>
      <c r="J39" s="32"/>
    </row>
    <row r="40" spans="1:10" ht="30" x14ac:dyDescent="0.2">
      <c r="A40" s="6">
        <v>34</v>
      </c>
      <c r="B40" s="27" t="s">
        <v>48</v>
      </c>
      <c r="C40" s="30" t="s">
        <v>21</v>
      </c>
      <c r="D40" s="33">
        <v>1600</v>
      </c>
      <c r="E40" s="24"/>
      <c r="F40" s="18"/>
      <c r="G40" s="7" t="str">
        <f t="shared" si="0"/>
        <v/>
      </c>
      <c r="H40" s="7" t="str">
        <f t="shared" si="1"/>
        <v/>
      </c>
      <c r="I40" s="7" t="str">
        <f t="shared" si="2"/>
        <v/>
      </c>
      <c r="J40" s="32"/>
    </row>
    <row r="41" spans="1:10" ht="15" x14ac:dyDescent="0.2">
      <c r="A41" s="6">
        <v>35</v>
      </c>
      <c r="B41" s="27" t="s">
        <v>73</v>
      </c>
      <c r="C41" s="30" t="s">
        <v>21</v>
      </c>
      <c r="D41" s="33">
        <v>700</v>
      </c>
      <c r="E41" s="24"/>
      <c r="F41" s="18"/>
      <c r="G41" s="7" t="str">
        <f t="shared" si="0"/>
        <v/>
      </c>
      <c r="H41" s="7" t="str">
        <f t="shared" si="1"/>
        <v/>
      </c>
      <c r="I41" s="7" t="str">
        <f t="shared" si="2"/>
        <v/>
      </c>
      <c r="J41" s="32"/>
    </row>
    <row r="42" spans="1:10" ht="30" x14ac:dyDescent="0.2">
      <c r="A42" s="6">
        <v>36</v>
      </c>
      <c r="B42" s="27" t="s">
        <v>49</v>
      </c>
      <c r="C42" s="30" t="s">
        <v>21</v>
      </c>
      <c r="D42" s="33">
        <v>30</v>
      </c>
      <c r="E42" s="24"/>
      <c r="F42" s="18"/>
      <c r="G42" s="7" t="str">
        <f t="shared" si="0"/>
        <v/>
      </c>
      <c r="H42" s="7" t="str">
        <f t="shared" si="1"/>
        <v/>
      </c>
      <c r="I42" s="7" t="str">
        <f t="shared" si="2"/>
        <v/>
      </c>
      <c r="J42" s="32"/>
    </row>
    <row r="43" spans="1:10" ht="15" x14ac:dyDescent="0.2">
      <c r="A43" s="6">
        <v>37</v>
      </c>
      <c r="B43" s="27" t="s">
        <v>50</v>
      </c>
      <c r="C43" s="30" t="s">
        <v>21</v>
      </c>
      <c r="D43" s="33">
        <v>100</v>
      </c>
      <c r="E43" s="24"/>
      <c r="F43" s="18"/>
      <c r="G43" s="7" t="str">
        <f t="shared" si="0"/>
        <v/>
      </c>
      <c r="H43" s="7" t="str">
        <f t="shared" si="1"/>
        <v/>
      </c>
      <c r="I43" s="7" t="str">
        <f t="shared" si="2"/>
        <v/>
      </c>
      <c r="J43" s="32"/>
    </row>
    <row r="44" spans="1:10" ht="30" x14ac:dyDescent="0.2">
      <c r="A44" s="6">
        <v>38</v>
      </c>
      <c r="B44" s="27" t="s">
        <v>51</v>
      </c>
      <c r="C44" s="30" t="s">
        <v>21</v>
      </c>
      <c r="D44" s="33">
        <v>2500</v>
      </c>
      <c r="E44" s="24"/>
      <c r="F44" s="18"/>
      <c r="G44" s="7" t="str">
        <f t="shared" si="0"/>
        <v/>
      </c>
      <c r="H44" s="7" t="str">
        <f t="shared" si="1"/>
        <v/>
      </c>
      <c r="I44" s="7" t="str">
        <f t="shared" si="2"/>
        <v/>
      </c>
      <c r="J44" s="32"/>
    </row>
    <row r="45" spans="1:10" ht="45" x14ac:dyDescent="0.2">
      <c r="A45" s="6">
        <v>39</v>
      </c>
      <c r="B45" s="27" t="s">
        <v>54</v>
      </c>
      <c r="C45" s="30" t="s">
        <v>21</v>
      </c>
      <c r="D45" s="33">
        <v>1000</v>
      </c>
      <c r="E45" s="24"/>
      <c r="F45" s="18"/>
      <c r="G45" s="7" t="str">
        <f t="shared" si="0"/>
        <v/>
      </c>
      <c r="H45" s="7" t="str">
        <f t="shared" si="1"/>
        <v/>
      </c>
      <c r="I45" s="7" t="str">
        <f t="shared" si="2"/>
        <v/>
      </c>
      <c r="J45" s="32"/>
    </row>
    <row r="46" spans="1:10" ht="45" x14ac:dyDescent="0.2">
      <c r="A46" s="6">
        <v>40</v>
      </c>
      <c r="B46" s="27" t="s">
        <v>55</v>
      </c>
      <c r="C46" s="30" t="s">
        <v>21</v>
      </c>
      <c r="D46" s="33">
        <v>1000</v>
      </c>
      <c r="E46" s="24"/>
      <c r="F46" s="18"/>
      <c r="G46" s="7" t="str">
        <f t="shared" si="0"/>
        <v/>
      </c>
      <c r="H46" s="7" t="str">
        <f t="shared" si="1"/>
        <v/>
      </c>
      <c r="I46" s="7" t="str">
        <f t="shared" si="2"/>
        <v/>
      </c>
      <c r="J46" s="32"/>
    </row>
    <row r="47" spans="1:10" ht="45" x14ac:dyDescent="0.2">
      <c r="A47" s="6">
        <v>41</v>
      </c>
      <c r="B47" s="27" t="s">
        <v>56</v>
      </c>
      <c r="C47" s="30" t="s">
        <v>21</v>
      </c>
      <c r="D47" s="33">
        <v>800</v>
      </c>
      <c r="E47" s="24"/>
      <c r="F47" s="18"/>
      <c r="G47" s="7" t="str">
        <f t="shared" si="0"/>
        <v/>
      </c>
      <c r="H47" s="7" t="str">
        <f t="shared" si="1"/>
        <v/>
      </c>
      <c r="I47" s="7" t="str">
        <f t="shared" si="2"/>
        <v/>
      </c>
      <c r="J47" s="32"/>
    </row>
    <row r="48" spans="1:10" ht="45" x14ac:dyDescent="0.2">
      <c r="A48" s="6">
        <v>42</v>
      </c>
      <c r="B48" s="27" t="s">
        <v>57</v>
      </c>
      <c r="C48" s="30" t="s">
        <v>21</v>
      </c>
      <c r="D48" s="33">
        <v>1000</v>
      </c>
      <c r="E48" s="24"/>
      <c r="F48" s="18"/>
      <c r="G48" s="7" t="str">
        <f t="shared" si="0"/>
        <v/>
      </c>
      <c r="H48" s="7" t="str">
        <f t="shared" si="1"/>
        <v/>
      </c>
      <c r="I48" s="7" t="str">
        <f t="shared" si="2"/>
        <v/>
      </c>
      <c r="J48" s="32"/>
    </row>
    <row r="49" spans="1:10" ht="60" x14ac:dyDescent="0.2">
      <c r="A49" s="6">
        <v>43</v>
      </c>
      <c r="B49" s="27" t="s">
        <v>58</v>
      </c>
      <c r="C49" s="30" t="s">
        <v>21</v>
      </c>
      <c r="D49" s="33">
        <v>30</v>
      </c>
      <c r="E49" s="24"/>
      <c r="F49" s="18"/>
      <c r="G49" s="7" t="str">
        <f t="shared" si="0"/>
        <v/>
      </c>
      <c r="H49" s="7" t="str">
        <f t="shared" si="1"/>
        <v/>
      </c>
      <c r="I49" s="7" t="str">
        <f t="shared" si="2"/>
        <v/>
      </c>
      <c r="J49" s="32"/>
    </row>
    <row r="50" spans="1:10" ht="45" x14ac:dyDescent="0.2">
      <c r="A50" s="6">
        <v>44</v>
      </c>
      <c r="B50" s="27" t="s">
        <v>53</v>
      </c>
      <c r="C50" s="30" t="s">
        <v>21</v>
      </c>
      <c r="D50" s="33">
        <v>1000</v>
      </c>
      <c r="E50" s="24"/>
      <c r="F50" s="18"/>
      <c r="G50" s="7" t="str">
        <f t="shared" si="0"/>
        <v/>
      </c>
      <c r="H50" s="7" t="str">
        <f t="shared" si="1"/>
        <v/>
      </c>
      <c r="I50" s="7" t="str">
        <f t="shared" si="2"/>
        <v/>
      </c>
      <c r="J50" s="32"/>
    </row>
    <row r="51" spans="1:10" ht="30" x14ac:dyDescent="0.2">
      <c r="A51" s="6">
        <v>45</v>
      </c>
      <c r="B51" s="27" t="s">
        <v>52</v>
      </c>
      <c r="C51" s="30" t="s">
        <v>21</v>
      </c>
      <c r="D51" s="33">
        <v>1000</v>
      </c>
      <c r="E51" s="24"/>
      <c r="F51" s="18"/>
      <c r="G51" s="7" t="str">
        <f t="shared" si="0"/>
        <v/>
      </c>
      <c r="H51" s="7" t="str">
        <f t="shared" si="1"/>
        <v/>
      </c>
      <c r="I51" s="7" t="str">
        <f t="shared" si="2"/>
        <v/>
      </c>
      <c r="J51" s="32"/>
    </row>
    <row r="52" spans="1:10" ht="45" x14ac:dyDescent="0.2">
      <c r="A52" s="6">
        <v>46</v>
      </c>
      <c r="B52" s="27" t="s">
        <v>82</v>
      </c>
      <c r="C52" s="30" t="s">
        <v>21</v>
      </c>
      <c r="D52" s="33">
        <v>500</v>
      </c>
      <c r="E52" s="24"/>
      <c r="F52" s="18"/>
      <c r="G52" s="7" t="str">
        <f t="shared" si="0"/>
        <v/>
      </c>
      <c r="H52" s="7" t="str">
        <f t="shared" si="1"/>
        <v/>
      </c>
      <c r="I52" s="7" t="str">
        <f t="shared" si="2"/>
        <v/>
      </c>
      <c r="J52" s="32"/>
    </row>
    <row r="53" spans="1:10" ht="45" x14ac:dyDescent="0.2">
      <c r="A53" s="6">
        <v>47</v>
      </c>
      <c r="B53" s="27" t="s">
        <v>59</v>
      </c>
      <c r="C53" s="30" t="s">
        <v>21</v>
      </c>
      <c r="D53" s="33">
        <v>500</v>
      </c>
      <c r="E53" s="17"/>
      <c r="F53" s="18"/>
      <c r="G53" s="7" t="str">
        <f t="shared" si="0"/>
        <v/>
      </c>
      <c r="H53" s="7" t="str">
        <f t="shared" si="1"/>
        <v/>
      </c>
      <c r="I53" s="7" t="str">
        <f t="shared" si="2"/>
        <v/>
      </c>
      <c r="J53" s="32"/>
    </row>
    <row r="54" spans="1:10" ht="45" x14ac:dyDescent="0.2">
      <c r="A54" s="6">
        <v>48</v>
      </c>
      <c r="B54" s="27" t="s">
        <v>60</v>
      </c>
      <c r="C54" s="30" t="s">
        <v>21</v>
      </c>
      <c r="D54" s="33">
        <v>500</v>
      </c>
      <c r="E54" s="17"/>
      <c r="F54" s="18"/>
      <c r="G54" s="7" t="str">
        <f t="shared" si="0"/>
        <v/>
      </c>
      <c r="H54" s="7" t="str">
        <f t="shared" si="1"/>
        <v/>
      </c>
      <c r="I54" s="7" t="str">
        <f t="shared" si="2"/>
        <v/>
      </c>
      <c r="J54" s="32"/>
    </row>
    <row r="55" spans="1:10" ht="60" x14ac:dyDescent="0.2">
      <c r="A55" s="6">
        <v>49</v>
      </c>
      <c r="B55" s="27" t="s">
        <v>80</v>
      </c>
      <c r="C55" s="30" t="s">
        <v>21</v>
      </c>
      <c r="D55" s="33">
        <v>80</v>
      </c>
      <c r="E55" s="17"/>
      <c r="F55" s="18"/>
      <c r="G55" s="7" t="str">
        <f t="shared" si="0"/>
        <v/>
      </c>
      <c r="H55" s="7" t="str">
        <f t="shared" si="1"/>
        <v/>
      </c>
      <c r="I55" s="7" t="str">
        <f t="shared" si="2"/>
        <v/>
      </c>
      <c r="J55" s="32"/>
    </row>
    <row r="56" spans="1:10" ht="45" x14ac:dyDescent="0.2">
      <c r="A56" s="6">
        <v>50</v>
      </c>
      <c r="B56" s="27" t="s">
        <v>81</v>
      </c>
      <c r="C56" s="30" t="s">
        <v>21</v>
      </c>
      <c r="D56" s="33">
        <v>80</v>
      </c>
      <c r="E56" s="17"/>
      <c r="F56" s="18"/>
      <c r="G56" s="7" t="str">
        <f t="shared" si="0"/>
        <v/>
      </c>
      <c r="H56" s="7" t="str">
        <f t="shared" si="1"/>
        <v/>
      </c>
      <c r="I56" s="7" t="str">
        <f t="shared" si="2"/>
        <v/>
      </c>
      <c r="J56" s="32"/>
    </row>
    <row r="57" spans="1:10" ht="30" x14ac:dyDescent="0.2">
      <c r="A57" s="6">
        <v>51</v>
      </c>
      <c r="B57" s="27" t="s">
        <v>61</v>
      </c>
      <c r="C57" s="30" t="s">
        <v>21</v>
      </c>
      <c r="D57" s="33">
        <v>550</v>
      </c>
      <c r="E57" s="17"/>
      <c r="F57" s="18"/>
      <c r="G57" s="7" t="str">
        <f t="shared" si="0"/>
        <v/>
      </c>
      <c r="H57" s="7" t="str">
        <f t="shared" si="1"/>
        <v/>
      </c>
      <c r="I57" s="7" t="str">
        <f t="shared" si="2"/>
        <v/>
      </c>
      <c r="J57" s="32"/>
    </row>
    <row r="58" spans="1:10" ht="30" x14ac:dyDescent="0.2">
      <c r="A58" s="6">
        <v>52</v>
      </c>
      <c r="B58" s="27" t="s">
        <v>65</v>
      </c>
      <c r="C58" s="30" t="s">
        <v>21</v>
      </c>
      <c r="D58" s="33">
        <v>1100</v>
      </c>
      <c r="E58" s="17"/>
      <c r="F58" s="18"/>
      <c r="G58" s="7" t="str">
        <f t="shared" si="0"/>
        <v/>
      </c>
      <c r="H58" s="7" t="str">
        <f t="shared" si="1"/>
        <v/>
      </c>
      <c r="I58" s="7" t="str">
        <f t="shared" si="2"/>
        <v/>
      </c>
      <c r="J58" s="32"/>
    </row>
    <row r="59" spans="1:10" ht="15" x14ac:dyDescent="0.25">
      <c r="A59" s="6">
        <v>53</v>
      </c>
      <c r="B59" s="28" t="s">
        <v>30</v>
      </c>
      <c r="C59" s="30" t="s">
        <v>21</v>
      </c>
      <c r="D59" s="33">
        <v>29000</v>
      </c>
      <c r="E59" s="17"/>
      <c r="F59" s="18"/>
      <c r="G59" s="7" t="str">
        <f t="shared" si="0"/>
        <v/>
      </c>
      <c r="H59" s="7" t="str">
        <f t="shared" si="1"/>
        <v/>
      </c>
      <c r="I59" s="7" t="str">
        <f t="shared" si="2"/>
        <v/>
      </c>
      <c r="J59" s="32"/>
    </row>
    <row r="60" spans="1:10" ht="30" x14ac:dyDescent="0.2">
      <c r="A60" s="6">
        <v>54</v>
      </c>
      <c r="B60" s="25" t="s">
        <v>62</v>
      </c>
      <c r="C60" s="26" t="s">
        <v>21</v>
      </c>
      <c r="D60" s="34">
        <v>200</v>
      </c>
      <c r="E60" s="17"/>
      <c r="F60" s="18"/>
      <c r="G60" s="7" t="str">
        <f t="shared" si="0"/>
        <v/>
      </c>
      <c r="H60" s="7" t="str">
        <f t="shared" si="1"/>
        <v/>
      </c>
      <c r="I60" s="7" t="str">
        <f t="shared" si="2"/>
        <v/>
      </c>
      <c r="J60" s="32"/>
    </row>
    <row r="61" spans="1:10" ht="30" x14ac:dyDescent="0.2">
      <c r="A61" s="6">
        <v>55</v>
      </c>
      <c r="B61" s="25" t="s">
        <v>66</v>
      </c>
      <c r="C61" s="26" t="s">
        <v>23</v>
      </c>
      <c r="D61" s="34">
        <v>10</v>
      </c>
      <c r="E61" s="17"/>
      <c r="F61" s="18"/>
      <c r="G61" s="7" t="str">
        <f t="shared" si="0"/>
        <v/>
      </c>
      <c r="H61" s="7" t="str">
        <f t="shared" si="1"/>
        <v/>
      </c>
      <c r="I61" s="7" t="str">
        <f t="shared" si="2"/>
        <v/>
      </c>
      <c r="J61" s="32"/>
    </row>
    <row r="62" spans="1:10" ht="45" x14ac:dyDescent="0.2">
      <c r="A62" s="6">
        <v>56</v>
      </c>
      <c r="B62" s="25" t="s">
        <v>74</v>
      </c>
      <c r="C62" s="26" t="s">
        <v>21</v>
      </c>
      <c r="D62" s="34">
        <v>20</v>
      </c>
      <c r="E62" s="17"/>
      <c r="F62" s="18"/>
      <c r="G62" s="7" t="str">
        <f t="shared" si="0"/>
        <v/>
      </c>
      <c r="H62" s="7" t="str">
        <f t="shared" si="1"/>
        <v/>
      </c>
      <c r="I62" s="7" t="str">
        <f t="shared" si="2"/>
        <v/>
      </c>
      <c r="J62" s="32"/>
    </row>
    <row r="63" spans="1:10" ht="24" customHeight="1" x14ac:dyDescent="0.2">
      <c r="A63" s="71" t="s">
        <v>5</v>
      </c>
      <c r="B63" s="72"/>
      <c r="C63" s="72"/>
      <c r="D63" s="72"/>
      <c r="E63" s="73"/>
      <c r="F63" s="9" t="s">
        <v>6</v>
      </c>
      <c r="G63" s="8">
        <f>SUM(G7:G62)</f>
        <v>0</v>
      </c>
      <c r="H63" s="8">
        <f>SUM(H7:H62)</f>
        <v>0</v>
      </c>
      <c r="I63" s="10">
        <f>SUM(I7:I62)</f>
        <v>0</v>
      </c>
    </row>
    <row r="64" spans="1:10" ht="15" customHeight="1" x14ac:dyDescent="0.25">
      <c r="B64" s="12"/>
      <c r="C64" s="13"/>
      <c r="D64" s="13"/>
      <c r="E64" s="11"/>
      <c r="F64" s="11"/>
      <c r="G64" s="11"/>
    </row>
    <row r="65" spans="3:9" ht="15" customHeight="1" x14ac:dyDescent="0.2"/>
    <row r="66" spans="3:9" ht="15" customHeight="1" x14ac:dyDescent="0.2">
      <c r="C66" s="35" t="s">
        <v>17</v>
      </c>
      <c r="D66" s="36"/>
      <c r="E66" s="37"/>
      <c r="F66" s="47"/>
      <c r="G66" s="48"/>
      <c r="H66" s="48"/>
      <c r="I66" s="49"/>
    </row>
    <row r="67" spans="3:9" ht="15" customHeight="1" x14ac:dyDescent="0.2">
      <c r="C67" s="35" t="s">
        <v>18</v>
      </c>
      <c r="D67" s="36"/>
      <c r="E67" s="37"/>
      <c r="F67" s="50"/>
      <c r="G67" s="48"/>
      <c r="H67" s="48"/>
      <c r="I67" s="49"/>
    </row>
    <row r="68" spans="3:9" ht="15" customHeight="1" x14ac:dyDescent="0.2">
      <c r="C68" s="38" t="s">
        <v>19</v>
      </c>
      <c r="D68" s="39"/>
      <c r="E68" s="40"/>
      <c r="F68" s="51"/>
      <c r="G68" s="52"/>
      <c r="H68" s="52"/>
      <c r="I68" s="53"/>
    </row>
    <row r="69" spans="3:9" ht="15" customHeight="1" x14ac:dyDescent="0.2">
      <c r="C69" s="41"/>
      <c r="D69" s="42"/>
      <c r="E69" s="43"/>
      <c r="F69" s="54"/>
      <c r="G69" s="55"/>
      <c r="H69" s="55"/>
      <c r="I69" s="56"/>
    </row>
    <row r="70" spans="3:9" ht="15" customHeight="1" x14ac:dyDescent="0.2">
      <c r="C70" s="41"/>
      <c r="D70" s="42"/>
      <c r="E70" s="43"/>
      <c r="F70" s="54"/>
      <c r="G70" s="55"/>
      <c r="H70" s="55"/>
      <c r="I70" s="56"/>
    </row>
    <row r="71" spans="3:9" ht="15" customHeight="1" x14ac:dyDescent="0.2">
      <c r="C71" s="41"/>
      <c r="D71" s="42"/>
      <c r="E71" s="43"/>
      <c r="F71" s="54"/>
      <c r="G71" s="55"/>
      <c r="H71" s="55"/>
      <c r="I71" s="56"/>
    </row>
    <row r="72" spans="3:9" ht="15" customHeight="1" x14ac:dyDescent="0.2">
      <c r="C72" s="44"/>
      <c r="D72" s="45"/>
      <c r="E72" s="46"/>
      <c r="F72" s="57"/>
      <c r="G72" s="58"/>
      <c r="H72" s="58"/>
      <c r="I72" s="59"/>
    </row>
  </sheetData>
  <sheetProtection algorithmName="SHA-512" hashValue="xeS/2YWLasjbLOukKn/nkg1vMuih4CyC9t+KRcwpOMyfGT6REC+jBQAF1Pczj5a6kFDBfOHbu48NG9dOAwrHMA==" saltValue="zw9j+6A070UDQpOItzzrlg==" spinCount="100000" sheet="1" formatCells="0"/>
  <mergeCells count="16">
    <mergeCell ref="A63:E63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6:E66"/>
    <mergeCell ref="C67:E67"/>
    <mergeCell ref="C68:E72"/>
    <mergeCell ref="F66:I66"/>
    <mergeCell ref="F67:I67"/>
    <mergeCell ref="F68:I72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3 - Mliečne výrobky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3</vt:lpstr>
      <vt:lpstr>Hárok1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2025-09-10T13:19:44Z</dcterms:modified>
</cp:coreProperties>
</file>