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osova\Documents\Vykonávanie pravidelných odborných prehliadok a odborných skúšok technických zariadení a vyhradených technických zariadení plynových, tlakových a elektrických\"/>
    </mc:Choice>
  </mc:AlternateContent>
  <xr:revisionPtr revIDLastSave="0" documentId="8_{BA19E161-3E54-4427-BA72-420C0AF4A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ár" sheetId="2" r:id="rId1"/>
    <sheet name="Bratislavský" sheetId="1" r:id="rId2"/>
    <sheet name="Trnavský" sheetId="4" r:id="rId3"/>
    <sheet name="Trenčiansky" sheetId="5" r:id="rId4"/>
    <sheet name="Nitriansky" sheetId="6" r:id="rId5"/>
    <sheet name="Banskobystrický" sheetId="7" r:id="rId6"/>
    <sheet name="Žilinský" sheetId="8" r:id="rId7"/>
    <sheet name="Prešovský" sheetId="10" r:id="rId8"/>
    <sheet name="Košický" sheetId="11" r:id="rId9"/>
  </sheets>
  <definedNames>
    <definedName name="_xlnm._FilterDatabase" localSheetId="5" hidden="1">Banskobystrický!$A$6:$G$33</definedName>
    <definedName name="_xlnm._FilterDatabase" localSheetId="1" hidden="1">Bratislavský!$A$6:$G$59</definedName>
    <definedName name="_xlnm._FilterDatabase" localSheetId="8" hidden="1">Košický!$A$6:$G$96</definedName>
    <definedName name="_xlnm._FilterDatabase" localSheetId="4" hidden="1">Nitriansky!$A$6:$G$44</definedName>
    <definedName name="_xlnm._FilterDatabase" localSheetId="7" hidden="1">Prešovský!$A$6:$G$148</definedName>
    <definedName name="_xlnm._FilterDatabase" localSheetId="3" hidden="1">Trenčiansky!$A$6:$G$105</definedName>
    <definedName name="_xlnm._FilterDatabase" localSheetId="2" hidden="1">Trnavský!$A$6:$G$28</definedName>
    <definedName name="_xlnm._FilterDatabase" localSheetId="6" hidden="1">Žilinský!$A$6:$G$117</definedName>
    <definedName name="_xlnm.Print_Area" localSheetId="8">Košický!$A:$L</definedName>
    <definedName name="_xlnm.Print_Area" localSheetId="7">Prešovský!$A:$M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1" l="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7" i="10"/>
  <c r="I97" i="11" l="1"/>
  <c r="B14" i="2" s="1"/>
  <c r="C14" i="2" s="1"/>
  <c r="I149" i="10"/>
  <c r="B13" i="2" s="1"/>
  <c r="C13" i="2" s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7" i="8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7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7" i="1"/>
  <c r="I118" i="8" l="1"/>
  <c r="B12" i="2" s="1"/>
  <c r="C12" i="2" s="1"/>
  <c r="I34" i="7"/>
  <c r="B11" i="2" s="1"/>
  <c r="C11" i="2" s="1"/>
  <c r="I29" i="4"/>
  <c r="B8" i="2" s="1"/>
  <c r="C8" i="2" s="1"/>
  <c r="I45" i="6"/>
  <c r="B10" i="2" s="1"/>
  <c r="C10" i="2" s="1"/>
  <c r="I106" i="5"/>
  <c r="B9" i="2" s="1"/>
  <c r="C9" i="2" s="1"/>
  <c r="I60" i="1"/>
  <c r="B7" i="2" s="1"/>
  <c r="C7" i="2" s="1"/>
  <c r="B15" i="2" l="1"/>
  <c r="C15" i="2" l="1"/>
</calcChain>
</file>

<file path=xl/sharedStrings.xml><?xml version="1.0" encoding="utf-8"?>
<sst xmlns="http://schemas.openxmlformats.org/spreadsheetml/2006/main" count="3271" uniqueCount="277">
  <si>
    <t>Expanzná nádoba Maxivarem LR</t>
  </si>
  <si>
    <t>Vnútorná prehliadka</t>
  </si>
  <si>
    <t>1x 5 rokov</t>
  </si>
  <si>
    <t>Tlaková skúška</t>
  </si>
  <si>
    <t>1x 10 rokov</t>
  </si>
  <si>
    <t>Opakovaná úradná skúška</t>
  </si>
  <si>
    <t>K2 Plynový kotol Viessmann PAROMAT SIMPLEX 225kW</t>
  </si>
  <si>
    <t>K1 Plynový kotol Viessmann PAROMAT SIMPLEX 225 kW</t>
  </si>
  <si>
    <t>Ohrievač TUV VITOCELL</t>
  </si>
  <si>
    <t>Kotolňa</t>
  </si>
  <si>
    <t>Pravidelný servis PZ</t>
  </si>
  <si>
    <t>1x ročne</t>
  </si>
  <si>
    <t>Opakovaná vonkajšia prehliadka</t>
  </si>
  <si>
    <t>Opakovaná vonkajšia a vnútorná prehliadka TZ</t>
  </si>
  <si>
    <t>Odborná skúška PZ</t>
  </si>
  <si>
    <t>1x 3 roky</t>
  </si>
  <si>
    <t>Odborná prehliadka PZ</t>
  </si>
  <si>
    <t>Pravidelná kontrola</t>
  </si>
  <si>
    <t>Pravidelná kontrola vykurovacích systémov - výkon nad 70kW (v zmysle 314/2012)</t>
  </si>
  <si>
    <t>1x 4 roky</t>
  </si>
  <si>
    <t>Odborná prehliadka kotolne - (NTK v zmysle 25/1984)</t>
  </si>
  <si>
    <t>RSP Regulačná stanica plynu</t>
  </si>
  <si>
    <t>Odborná skúška</t>
  </si>
  <si>
    <t>Odborná prehliadka</t>
  </si>
  <si>
    <t>Rozvod plynu</t>
  </si>
  <si>
    <t>1x 6 rokov</t>
  </si>
  <si>
    <t>Komín 2ks</t>
  </si>
  <si>
    <t>Čistenie a kontrola komína alebo dymovodu</t>
  </si>
  <si>
    <t>2x ročne</t>
  </si>
  <si>
    <t>Ohrievač vody TÚV WOLF</t>
  </si>
  <si>
    <t>Komín 1ks</t>
  </si>
  <si>
    <t>VSE Expanzná nádoba2 ČDK Dukla</t>
  </si>
  <si>
    <t>VSE Expanzná nádoba1 ČDK Dukla</t>
  </si>
  <si>
    <t>K2 Teplovodný kotol Viessmann VITOGAS 108kW</t>
  </si>
  <si>
    <t>K1 Teplovodný kotol Viessmann VITOGAS 108kW</t>
  </si>
  <si>
    <t>1x 2 roky</t>
  </si>
  <si>
    <t>MaR Meranie a regulácia</t>
  </si>
  <si>
    <t>Profylaktika MaR</t>
  </si>
  <si>
    <t>Bratislava Mamateyova 17</t>
  </si>
  <si>
    <t>Bratislava riaditeľstva, Ondavská 3</t>
  </si>
  <si>
    <t>Perióda</t>
  </si>
  <si>
    <t>TZ</t>
  </si>
  <si>
    <t>PZ</t>
  </si>
  <si>
    <t>Plynové zariadenia 2ks PK</t>
  </si>
  <si>
    <t>Kontola vykurovacích systémov</t>
  </si>
  <si>
    <t>KVS</t>
  </si>
  <si>
    <t>Komín</t>
  </si>
  <si>
    <t>VTZ</t>
  </si>
  <si>
    <t>BRATISLAVSKÝ KRAJ</t>
  </si>
  <si>
    <t>Rozvod plynu + Regulátor plynu</t>
  </si>
  <si>
    <t>K1 Plynový kotol Buderus RAPIDO 46,5 kW</t>
  </si>
  <si>
    <t>K2 Plynový kotol Buderus RAPIDO 46,5 kW</t>
  </si>
  <si>
    <t>K3 Plynový kotol Buderus RAPIDO 46,5 kW</t>
  </si>
  <si>
    <t>Odborná prehliadka a skúška EZ</t>
  </si>
  <si>
    <t>Plynový ohrievač vody TÚV</t>
  </si>
  <si>
    <t>Expanzná nádoba REFLEX N 200</t>
  </si>
  <si>
    <t>Odborná prehliadka a odborná skúška</t>
  </si>
  <si>
    <t>Odborná prehliadka a odborná skúška EZ</t>
  </si>
  <si>
    <t>Trnava, Halenárska 22</t>
  </si>
  <si>
    <t>MaR</t>
  </si>
  <si>
    <t>DET</t>
  </si>
  <si>
    <t>MaR/EZ</t>
  </si>
  <si>
    <t>Plynové zariadenia (3 ks)</t>
  </si>
  <si>
    <t>TRNAVSKÝ KRAJ</t>
  </si>
  <si>
    <t>Trenčín, Partizánska 2315</t>
  </si>
  <si>
    <t>Expanzná nádoba REFLEX NG 35</t>
  </si>
  <si>
    <t>Expanzná nádoba REFLEX NG</t>
  </si>
  <si>
    <t>Expanzná nádoba REFLEX N</t>
  </si>
  <si>
    <t>K1 Plynový kotol Termona Therm 45kW</t>
  </si>
  <si>
    <t>K2 Plynový kotol Termona Therm 45kW</t>
  </si>
  <si>
    <t>K3 Plynový kotol Termona Therm 45kW</t>
  </si>
  <si>
    <t>Komín 3ks</t>
  </si>
  <si>
    <t>Trenčín, gen.M.R.Štefánika 46</t>
  </si>
  <si>
    <t>Rozvod plynu + regulátor</t>
  </si>
  <si>
    <t>Expanzomat B ČDK Dukla</t>
  </si>
  <si>
    <t>Tlaková nádoba REFLEX NG 35</t>
  </si>
  <si>
    <t>K3 Plynový kotol Buderus Logamax 21,4kW</t>
  </si>
  <si>
    <t>K2 Plynový kotol Fondital Minorca 21kW</t>
  </si>
  <si>
    <t>K1 Plynový kotol Puma Condens 15/24 MKV 6,0 - 23,3 kW</t>
  </si>
  <si>
    <t>Prievidza, Včelárska 1</t>
  </si>
  <si>
    <t>Expanzná nádoba č.1 Reflex N140 stojatá</t>
  </si>
  <si>
    <t>Expanzná nádoba č.3 Reflex N140</t>
  </si>
  <si>
    <t>Expanzná nádoba č.2 Reflex N140</t>
  </si>
  <si>
    <t>Zásobníkový ohrievač vody TÚV</t>
  </si>
  <si>
    <t>Regulátor</t>
  </si>
  <si>
    <t>K4 Plynový kotol Termona Therm 45kW</t>
  </si>
  <si>
    <t>K5 Plynový kotol Termona Therm 45kW</t>
  </si>
  <si>
    <t>E4 Expanzná nádoba Airfix A</t>
  </si>
  <si>
    <t>Komín 4ks</t>
  </si>
  <si>
    <t>Považská  Bystrica, M.R.Štefánika 165</t>
  </si>
  <si>
    <t>Kontrola vykurovacích systémov</t>
  </si>
  <si>
    <t>K1 Plynový kotol Protherm Medveď 49,5kW</t>
  </si>
  <si>
    <t>K2 Plynový kotol Protherm Medveď 49,5kW</t>
  </si>
  <si>
    <t>K3 Plynový kotol Protherm Medveď 49,5kW</t>
  </si>
  <si>
    <t>Ohrievač TÚV ARISTON</t>
  </si>
  <si>
    <t>Opakovaná vonkajšia prehliadka TZ</t>
  </si>
  <si>
    <t>Hydraulický vyrovnávač Anuloid</t>
  </si>
  <si>
    <t>TRENČIANSKY KRAJ</t>
  </si>
  <si>
    <t>*Trenčín, gen.M.R.Štefánika 46 - kotolňa sa nenachádza na objekte, PK sú umiestnené samostatne po poschodiach</t>
  </si>
  <si>
    <t>Topolčany, Pribinova 2712</t>
  </si>
  <si>
    <t>Plynové zariadenia (2 ks)</t>
  </si>
  <si>
    <t>Plynový ohrievač TÚV</t>
  </si>
  <si>
    <t>K1 Plynový kotol THERMONA Therm 45kW</t>
  </si>
  <si>
    <t>K2 Plynový kotol THERMONA Therm 45kW</t>
  </si>
  <si>
    <t>Expanzná nádoba REFLEX NG č.1</t>
  </si>
  <si>
    <t>Expanzná nádoba REFLEX NG č.2</t>
  </si>
  <si>
    <t>Komín (2 ks)</t>
  </si>
  <si>
    <t>Komárno, Malá Jarková 18</t>
  </si>
  <si>
    <t>Kontrol vykurovacích systémov</t>
  </si>
  <si>
    <t>Rozvod plynu + Regulátor</t>
  </si>
  <si>
    <t>K1 Plynový kotol ETI 47kW</t>
  </si>
  <si>
    <t>K2 Plynový kotol ETI 47kW</t>
  </si>
  <si>
    <t>Expanzomat 1</t>
  </si>
  <si>
    <t>NITRIANSKY KRAJ</t>
  </si>
  <si>
    <t>Detektor plynov (6 ks)</t>
  </si>
  <si>
    <t>Kontola vykurovacích systémov (2 PK)</t>
  </si>
  <si>
    <t>Detektor plynov (5 ks)</t>
  </si>
  <si>
    <t>Kontrola vykurovacích systémov (3 PK)</t>
  </si>
  <si>
    <t>Kontrola vykurovacích systémov (5 PZ)</t>
  </si>
  <si>
    <t>Detektor plynov</t>
  </si>
  <si>
    <t>Zvolen, Ľ. Medveckého 4</t>
  </si>
  <si>
    <t>Detektory</t>
  </si>
  <si>
    <t>Plynové zariadenia</t>
  </si>
  <si>
    <t>K1 Plynový kotol BUDERUS Logamax 42,5 kW</t>
  </si>
  <si>
    <t>K2 Plynový kotol BUDERUS Logamax 42,5 kW</t>
  </si>
  <si>
    <t>Expanzná nádoba č.2</t>
  </si>
  <si>
    <t>Expanzná nádoba č.1 Reflex NG 50</t>
  </si>
  <si>
    <t>Zásobník vody TÚV Q termo ENERGY 300</t>
  </si>
  <si>
    <t>Ohrievač vody TÚV</t>
  </si>
  <si>
    <t>Lučenec, Nám. artezských prameňov 16</t>
  </si>
  <si>
    <t>Expanzná nádoba Bb</t>
  </si>
  <si>
    <t>BANSKOBYSTRICKÝ KRAJ</t>
  </si>
  <si>
    <t>Žilina, P. O. Hviezdoslava 26</t>
  </si>
  <si>
    <t>K1 Plynový kotol PROTHERM 77kW</t>
  </si>
  <si>
    <t>K2 Plynový kotol PROTHERM 77kW</t>
  </si>
  <si>
    <t>K3 Plynový kotol PROTHERM 77kW</t>
  </si>
  <si>
    <t>Expanzná nádoba Vertical M12</t>
  </si>
  <si>
    <t>Žilina, 1.mája 34</t>
  </si>
  <si>
    <t>Komín 4x</t>
  </si>
  <si>
    <t>E1 Expanzomat 1</t>
  </si>
  <si>
    <t>Expanzomat 2</t>
  </si>
  <si>
    <t>K4 Plynový kotol THERM 45kW</t>
  </si>
  <si>
    <t>K2 Plynový kotol THERM 45kW</t>
  </si>
  <si>
    <t>K3 Plynový kotol THERM 45kW</t>
  </si>
  <si>
    <t>K1 Plynový kotol THERM 45kW</t>
  </si>
  <si>
    <t>Ružomberok, Štiavnická cesta 3</t>
  </si>
  <si>
    <t>Expanzomat B</t>
  </si>
  <si>
    <t>K1 Plynový kotol PROTHERM Panther 25 KTO 24,6kW</t>
  </si>
  <si>
    <t>K2 Plynový kotol PROTHERM Tiger 25kW</t>
  </si>
  <si>
    <t>Martin, P. Mudroňa 33</t>
  </si>
  <si>
    <t>K1 Plynový kotol Viessmann Litola 48kW</t>
  </si>
  <si>
    <t>K2 Plynový kotol Viessmann Litola 48kW</t>
  </si>
  <si>
    <t>K3 Plynový kotol Viessmann Litola 48kW</t>
  </si>
  <si>
    <t>Čadca, Paláriková 91</t>
  </si>
  <si>
    <t>Monitorovaní emisií zo stacionárnych zdrojov znečisťovania ovzdušia a kvality ovzdušia (podľa vyhlášky 411/2012)</t>
  </si>
  <si>
    <t>K1 Plynový kotol Viessmann PAROMAT SIMPLEX 345 kW</t>
  </si>
  <si>
    <t>411/2012</t>
  </si>
  <si>
    <t>K2 Plynový kotol Viessmann PAROMAT SIMPLEX 345kW</t>
  </si>
  <si>
    <t>Kontrola vykurovaích systémov</t>
  </si>
  <si>
    <t>Regulátor plynu tlaku</t>
  </si>
  <si>
    <t>Expanzomat ERE 300 č.1</t>
  </si>
  <si>
    <t>Expanzomat ERE 300 č.2</t>
  </si>
  <si>
    <t>ŽILINSKÝ KRAJ</t>
  </si>
  <si>
    <t>Rozvod plynu + Regulátor tlaku</t>
  </si>
  <si>
    <t>K2 Plynový kotol Vulkan Plus 17,2kW</t>
  </si>
  <si>
    <t>Vranov nad Topľou, Hronského 1166</t>
  </si>
  <si>
    <t>Servis PZ</t>
  </si>
  <si>
    <t>Expanzná nádoba ZILMET</t>
  </si>
  <si>
    <t>Regulátor tlaku plynu</t>
  </si>
  <si>
    <t>K1 Plynový kotol Vulkan Plus 24kW</t>
  </si>
  <si>
    <t>Svidník,Ul. MUDr.Pribulu 150/8 + Garáž;MZ SR vlastník</t>
  </si>
  <si>
    <t>K2 Plynový kotol CTMC ADIGAS 29,7kW</t>
  </si>
  <si>
    <t>E2 Ezpansomat 1</t>
  </si>
  <si>
    <t>K1 Plynový kotol CTMC ADIGAS 29,7kW</t>
  </si>
  <si>
    <t>Expanzomat Reflex N50</t>
  </si>
  <si>
    <t>Zásobníkový ohrievač vody</t>
  </si>
  <si>
    <t>Prešov, Strojnícka 9 - registratúrne stredisko</t>
  </si>
  <si>
    <t>K1 Plynový kotol Attack 30kW</t>
  </si>
  <si>
    <t>K2 Plynový kotol Attack 30kW</t>
  </si>
  <si>
    <t>Expanzná nádoba č.2 TUV AIRFIX</t>
  </si>
  <si>
    <t>Expanzná nádoba č.1</t>
  </si>
  <si>
    <t>Expanzná nádoba č.2 EXPANZOMAT B</t>
  </si>
  <si>
    <t>Prešov, Kúpeľná 5</t>
  </si>
  <si>
    <t>Expanzná nádoba č.1 Expanzomat B</t>
  </si>
  <si>
    <t>K1 Plynový kotol BUDERUS LOGANO 44kW</t>
  </si>
  <si>
    <t>Zásobníkový ohrievač TÚV SU300</t>
  </si>
  <si>
    <t>K4 Plynový kotol BUDERUS LOGANO 44kW</t>
  </si>
  <si>
    <t>K2 Plynový kotol BUDERUS LOGANO 44kW</t>
  </si>
  <si>
    <t>K3 Plynový kotol BUDERUS LOGANO 44kW</t>
  </si>
  <si>
    <t>Expanzná nádoba č.3 MAXIVAREM LR</t>
  </si>
  <si>
    <t>K2 Plynový kotol Buderus Lopgamax 6,1-49,9 kW</t>
  </si>
  <si>
    <t>Poprad, Tolsteho 363/1</t>
  </si>
  <si>
    <t>K10 Plynový kotol Buderus Lopgamax 6,1-49,9 kW</t>
  </si>
  <si>
    <t>K3 Plynový kotol Buderus Lopgamax 6,1-49,9 kW</t>
  </si>
  <si>
    <t>K9 Plynový kotol Buderus Lopgamax 6,1-49,9 kW</t>
  </si>
  <si>
    <t>K7 Plynový kotol Buderus Lopgamax 6,1-49,9 kW</t>
  </si>
  <si>
    <t>Expanzná nádoba REFIX DD 18</t>
  </si>
  <si>
    <t>K4 Plynový kotol Buderus Lopgamax 6,1-49,9 kW</t>
  </si>
  <si>
    <t>Ohrievač vody TÚV stojatý</t>
  </si>
  <si>
    <t>E2 Expanzomat 1</t>
  </si>
  <si>
    <t>K8 Plynový kotol Buderus Lopgamax 6,2-44,9 kW</t>
  </si>
  <si>
    <t>K1 Plynový kotol Buderus Lopgamax 6,1-49,9 kW</t>
  </si>
  <si>
    <t>K6 Plynový kotol Buderus Lopgamax 6,1-49,9 kW</t>
  </si>
  <si>
    <t>E4 Expanzomat 1</t>
  </si>
  <si>
    <t>K5 Plynový kotol Buderus Lopgamax 6,1-49,9 kW</t>
  </si>
  <si>
    <t>Detektor plynov - mimo kotolne</t>
  </si>
  <si>
    <t>Detektor plynov - kotolňa</t>
  </si>
  <si>
    <t>E3 Expanzomat 1</t>
  </si>
  <si>
    <t>PREŠOVSKÝ KRAJ</t>
  </si>
  <si>
    <t>Adresa objektu</t>
  </si>
  <si>
    <t>KOMIN</t>
  </si>
  <si>
    <t>Opakovanú úradná skúška</t>
  </si>
  <si>
    <t>1</t>
  </si>
  <si>
    <t>1 x 5 rokov</t>
  </si>
  <si>
    <t>10</t>
  </si>
  <si>
    <t>2</t>
  </si>
  <si>
    <t>3</t>
  </si>
  <si>
    <t>4</t>
  </si>
  <si>
    <t>Trebišov, Komenského 1960/4</t>
  </si>
  <si>
    <t>Expanzomat M</t>
  </si>
  <si>
    <t>K2 Plynový kotol FERROMAT 119 kW</t>
  </si>
  <si>
    <t>Zásobník TÚV č.1</t>
  </si>
  <si>
    <t>Zásobník TÚV č.2</t>
  </si>
  <si>
    <t>Michalovce, Námestie slobody 17</t>
  </si>
  <si>
    <t>Zásobník TÚV</t>
  </si>
  <si>
    <t>1 x ročne</t>
  </si>
  <si>
    <t>K1 Plynový kotol Viessmann VITOGAS 100 60kW</t>
  </si>
  <si>
    <t>K2 Plynový kotol Viessmann VITOGAS 100 60kW</t>
  </si>
  <si>
    <t>Košice, Senný trh 1</t>
  </si>
  <si>
    <t>OMZ + NTL plynovod + Rozvod plynu</t>
  </si>
  <si>
    <t>Expanzná nádoba Extravarem</t>
  </si>
  <si>
    <t>Expanzná nádoba REFLEX N 50l</t>
  </si>
  <si>
    <t>K5 Plynový kotol Viessmann VITOGAS 200 85,8 - 132kW</t>
  </si>
  <si>
    <t>K1 Plynový kotol Viessmann VITODENS 300 66kW</t>
  </si>
  <si>
    <t>K2 Plynový kotol Viessmann VITODENS 300 66kW</t>
  </si>
  <si>
    <t>K3 Plynový kotol Viessmann VITODENS 300 66kW</t>
  </si>
  <si>
    <t>K4 Plynový kotol Viessmann VITODENS 300 60,1kW</t>
  </si>
  <si>
    <t>E1 Expansomat 1</t>
  </si>
  <si>
    <t>5</t>
  </si>
  <si>
    <t>KOŠICKÝ KRAJ</t>
  </si>
  <si>
    <t>NTK</t>
  </si>
  <si>
    <t>Rimavská Sobota, Francisciho 11</t>
  </si>
  <si>
    <t>Sevis PZ</t>
  </si>
  <si>
    <t>Názov
zariadenia</t>
  </si>
  <si>
    <t>Názov
prehliadky/skúšky</t>
  </si>
  <si>
    <t>Počet                 (kusy, zvody)</t>
  </si>
  <si>
    <t>K1 Plynový kotol FERROMAT 119 kW</t>
  </si>
  <si>
    <t xml:space="preserve">Plynové zariadenia </t>
  </si>
  <si>
    <t>Počet prehliadok za zmluvné obdobie (48 mesiacov)</t>
  </si>
  <si>
    <t>Jednotková cena bez DPH</t>
  </si>
  <si>
    <t>Cena za 48 mesiacov bez DPH</t>
  </si>
  <si>
    <t>Kraj</t>
  </si>
  <si>
    <t>Cena spolu za 48 mesiacov bez DPH</t>
  </si>
  <si>
    <t>Bratislavský</t>
  </si>
  <si>
    <t>Trnavský</t>
  </si>
  <si>
    <t>Trenčiansky</t>
  </si>
  <si>
    <t>Nitriansky</t>
  </si>
  <si>
    <t>Banskobistrický</t>
  </si>
  <si>
    <t>Žilinský</t>
  </si>
  <si>
    <t>Prešovský</t>
  </si>
  <si>
    <t>Košický</t>
  </si>
  <si>
    <t>Spolu:</t>
  </si>
  <si>
    <t>Spolu bez DPH</t>
  </si>
  <si>
    <t>SUMÁR</t>
  </si>
  <si>
    <t>* Tabuľku nevypĺňať. Automaticky sčítava celkové sumy za jednotlivé kraje.</t>
  </si>
  <si>
    <t>* Jednotkové ceny bez DPH zapísať do stĺpca H.</t>
  </si>
  <si>
    <t>Cena spolu za 48 mesiacov s DPH (23%)</t>
  </si>
  <si>
    <t>Príloha č. 3</t>
  </si>
  <si>
    <t>Cenová špecifikácia</t>
  </si>
  <si>
    <t>Cenová špecifikácia - BA kraj</t>
  </si>
  <si>
    <t>Cenová špecifikácia - TT kraj</t>
  </si>
  <si>
    <t>Cenová špecifikácia - TN kraj</t>
  </si>
  <si>
    <t>Cenová špecifikácia - NR kraj</t>
  </si>
  <si>
    <t>Cenová špecifikácia - BB kraj</t>
  </si>
  <si>
    <t>Cenová špecifikácia - ZA kraj</t>
  </si>
  <si>
    <t>Cenová špecifikácia - PO kraj</t>
  </si>
  <si>
    <t>Cenová špecifikácia - KE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</si>
</sst>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quotePrefix="1" applyFont="1"/>
    <xf numFmtId="0" fontId="2" fillId="0" borderId="0" xfId="0" applyFont="1"/>
    <xf numFmtId="0" fontId="5" fillId="0" borderId="0" xfId="0" applyFont="1"/>
    <xf numFmtId="0" fontId="2" fillId="0" borderId="10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2" fillId="0" borderId="8" xfId="0" quotePrefix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right" vertical="center"/>
    </xf>
    <xf numFmtId="0" fontId="2" fillId="0" borderId="3" xfId="0" quotePrefix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center" vertical="center"/>
    </xf>
    <xf numFmtId="17" fontId="1" fillId="2" borderId="24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7" fillId="2" borderId="19" xfId="0" applyFont="1" applyFill="1" applyBorder="1" applyAlignment="1" applyProtection="1">
      <alignment horizontal="center" vertical="center" wrapText="1"/>
      <protection hidden="1"/>
    </xf>
    <xf numFmtId="164" fontId="7" fillId="2" borderId="21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ill="1"/>
    <xf numFmtId="0" fontId="5" fillId="0" borderId="0" xfId="0" applyFont="1" applyFill="1"/>
    <xf numFmtId="0" fontId="2" fillId="0" borderId="1" xfId="0" quotePrefix="1" applyFont="1" applyFill="1" applyBorder="1" applyAlignment="1">
      <alignment horizontal="right" vertical="center"/>
    </xf>
    <xf numFmtId="0" fontId="2" fillId="0" borderId="2" xfId="0" quotePrefix="1" applyFont="1" applyFill="1" applyBorder="1" applyAlignment="1">
      <alignment horizontal="right" vertical="center"/>
    </xf>
    <xf numFmtId="0" fontId="2" fillId="0" borderId="13" xfId="0" quotePrefix="1" applyFont="1" applyFill="1" applyBorder="1" applyAlignment="1">
      <alignment horizontal="right" vertical="center"/>
    </xf>
    <xf numFmtId="0" fontId="2" fillId="0" borderId="20" xfId="0" quotePrefix="1" applyFont="1" applyFill="1" applyBorder="1" applyAlignment="1">
      <alignment horizontal="right" vertical="center"/>
    </xf>
    <xf numFmtId="0" fontId="2" fillId="0" borderId="8" xfId="0" quotePrefix="1" applyFont="1" applyFill="1" applyBorder="1" applyAlignment="1">
      <alignment horizontal="right" vertical="center"/>
    </xf>
    <xf numFmtId="0" fontId="2" fillId="0" borderId="3" xfId="0" quotePrefix="1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right" vertical="center"/>
    </xf>
    <xf numFmtId="0" fontId="2" fillId="0" borderId="14" xfId="0" quotePrefix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quotePrefix="1" applyFont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quotePrefix="1" applyFont="1" applyFill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0" fontId="2" fillId="0" borderId="13" xfId="0" quotePrefix="1" applyFont="1" applyBorder="1" applyAlignment="1">
      <alignment horizontal="left" vertical="center"/>
    </xf>
    <xf numFmtId="0" fontId="2" fillId="0" borderId="13" xfId="0" quotePrefix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left" vertical="center"/>
    </xf>
    <xf numFmtId="0" fontId="2" fillId="0" borderId="20" xfId="0" quotePrefix="1" applyFont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64" fontId="1" fillId="0" borderId="8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164" fontId="1" fillId="0" borderId="13" xfId="0" applyNumberFormat="1" applyFont="1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3" xfId="0" applyNumberFormat="1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3" xfId="0" applyNumberFormat="1" applyFont="1" applyFill="1" applyBorder="1" applyAlignment="1" applyProtection="1">
      <alignment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3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FF"/>
      <color rgb="FFFF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J17" sqref="J17"/>
    </sheetView>
  </sheetViews>
  <sheetFormatPr defaultColWidth="8.85546875" defaultRowHeight="15" x14ac:dyDescent="0.25"/>
  <cols>
    <col min="1" max="1" width="21.7109375" style="2" customWidth="1"/>
    <col min="2" max="3" width="36.7109375" style="2" customWidth="1"/>
    <col min="4" max="17" width="8.85546875" style="2"/>
  </cols>
  <sheetData>
    <row r="1" spans="1:5" x14ac:dyDescent="0.25">
      <c r="A1" s="61"/>
      <c r="B1" s="61"/>
      <c r="C1" s="61"/>
      <c r="D1" s="61"/>
    </row>
    <row r="2" spans="1:5" x14ac:dyDescent="0.25">
      <c r="A2" s="170" t="s">
        <v>267</v>
      </c>
      <c r="B2" s="170" t="s">
        <v>268</v>
      </c>
      <c r="C2" s="61"/>
      <c r="D2" s="61"/>
    </row>
    <row r="3" spans="1:5" x14ac:dyDescent="0.25">
      <c r="A3" s="61"/>
      <c r="B3" s="61"/>
      <c r="C3" s="61"/>
      <c r="D3" s="61"/>
    </row>
    <row r="4" spans="1:5" x14ac:dyDescent="0.25">
      <c r="A4" s="62" t="s">
        <v>263</v>
      </c>
      <c r="B4" s="61"/>
      <c r="C4" s="61"/>
      <c r="D4" s="61"/>
    </row>
    <row r="5" spans="1:5" ht="15.75" thickBot="1" x14ac:dyDescent="0.3">
      <c r="A5" s="61"/>
      <c r="B5" s="61"/>
      <c r="C5" s="61"/>
      <c r="D5" s="61"/>
    </row>
    <row r="6" spans="1:5" ht="23.25" customHeight="1" thickBot="1" x14ac:dyDescent="0.3">
      <c r="A6" s="72" t="s">
        <v>251</v>
      </c>
      <c r="B6" s="73" t="s">
        <v>252</v>
      </c>
      <c r="C6" s="74" t="s">
        <v>266</v>
      </c>
      <c r="D6" s="117"/>
      <c r="E6" s="54"/>
    </row>
    <row r="7" spans="1:5" ht="18.95" customHeight="1" x14ac:dyDescent="0.25">
      <c r="A7" s="75" t="s">
        <v>253</v>
      </c>
      <c r="B7" s="63">
        <f>Bratislavský!I60</f>
        <v>0</v>
      </c>
      <c r="C7" s="64">
        <f>B7*1.23</f>
        <v>0</v>
      </c>
      <c r="D7" s="117"/>
      <c r="E7" s="54"/>
    </row>
    <row r="8" spans="1:5" ht="18.95" customHeight="1" x14ac:dyDescent="0.25">
      <c r="A8" s="76" t="s">
        <v>254</v>
      </c>
      <c r="B8" s="65">
        <f>Trnavský!I29</f>
        <v>0</v>
      </c>
      <c r="C8" s="66">
        <f t="shared" ref="C8:C14" si="0">B8*1.23</f>
        <v>0</v>
      </c>
      <c r="D8" s="117"/>
      <c r="E8" s="54"/>
    </row>
    <row r="9" spans="1:5" ht="18.95" customHeight="1" x14ac:dyDescent="0.25">
      <c r="A9" s="76" t="s">
        <v>255</v>
      </c>
      <c r="B9" s="65">
        <f>Trenčiansky!I106</f>
        <v>0</v>
      </c>
      <c r="C9" s="66">
        <f t="shared" si="0"/>
        <v>0</v>
      </c>
      <c r="D9" s="117"/>
      <c r="E9" s="54"/>
    </row>
    <row r="10" spans="1:5" ht="18.95" customHeight="1" x14ac:dyDescent="0.25">
      <c r="A10" s="76" t="s">
        <v>256</v>
      </c>
      <c r="B10" s="65">
        <f>Nitriansky!I45</f>
        <v>0</v>
      </c>
      <c r="C10" s="66">
        <f t="shared" si="0"/>
        <v>0</v>
      </c>
      <c r="D10" s="117"/>
      <c r="E10" s="54"/>
    </row>
    <row r="11" spans="1:5" ht="18.95" customHeight="1" x14ac:dyDescent="0.25">
      <c r="A11" s="76" t="s">
        <v>257</v>
      </c>
      <c r="B11" s="65">
        <f>Banskobystrický!I34</f>
        <v>0</v>
      </c>
      <c r="C11" s="66">
        <f t="shared" si="0"/>
        <v>0</v>
      </c>
      <c r="D11" s="117"/>
      <c r="E11" s="54"/>
    </row>
    <row r="12" spans="1:5" ht="18.95" customHeight="1" x14ac:dyDescent="0.25">
      <c r="A12" s="76" t="s">
        <v>258</v>
      </c>
      <c r="B12" s="65">
        <f>Žilinský!I118</f>
        <v>0</v>
      </c>
      <c r="C12" s="66">
        <f t="shared" si="0"/>
        <v>0</v>
      </c>
      <c r="D12" s="117"/>
      <c r="E12" s="54"/>
    </row>
    <row r="13" spans="1:5" ht="18.95" customHeight="1" x14ac:dyDescent="0.25">
      <c r="A13" s="76" t="s">
        <v>259</v>
      </c>
      <c r="B13" s="65">
        <f>Prešovský!I149</f>
        <v>0</v>
      </c>
      <c r="C13" s="66">
        <f t="shared" si="0"/>
        <v>0</v>
      </c>
      <c r="D13" s="117"/>
      <c r="E13" s="54"/>
    </row>
    <row r="14" spans="1:5" ht="18.95" customHeight="1" thickBot="1" x14ac:dyDescent="0.3">
      <c r="A14" s="77" t="s">
        <v>260</v>
      </c>
      <c r="B14" s="67">
        <f>Košický!I97</f>
        <v>0</v>
      </c>
      <c r="C14" s="68">
        <f t="shared" si="0"/>
        <v>0</v>
      </c>
      <c r="D14" s="117"/>
      <c r="E14" s="54"/>
    </row>
    <row r="15" spans="1:5" ht="23.25" customHeight="1" thickBot="1" x14ac:dyDescent="0.3">
      <c r="A15" s="69" t="s">
        <v>261</v>
      </c>
      <c r="B15" s="70">
        <f>SUM(B7:B14)</f>
        <v>0</v>
      </c>
      <c r="C15" s="71">
        <f>SUM(C7:C14)</f>
        <v>0</v>
      </c>
      <c r="D15" s="117"/>
      <c r="E15" s="54"/>
    </row>
    <row r="16" spans="1:5" x14ac:dyDescent="0.25">
      <c r="A16" s="61"/>
      <c r="B16" s="61"/>
      <c r="C16" s="61"/>
      <c r="D16" s="61"/>
    </row>
    <row r="17" spans="1:4" x14ac:dyDescent="0.25">
      <c r="A17" s="20" t="s">
        <v>264</v>
      </c>
      <c r="B17" s="61"/>
      <c r="C17" s="61"/>
      <c r="D17" s="61"/>
    </row>
    <row r="18" spans="1:4" x14ac:dyDescent="0.25">
      <c r="A18" s="61"/>
      <c r="B18" s="61"/>
      <c r="C18" s="61"/>
      <c r="D18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62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12.7109375" style="4" customWidth="1"/>
    <col min="2" max="2" width="30.28515625" style="2" bestFit="1" customWidth="1"/>
    <col min="3" max="3" width="51.28515625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90" width="8.85546875" style="2"/>
  </cols>
  <sheetData>
    <row r="1" spans="1:90" x14ac:dyDescent="0.25">
      <c r="B1" s="61"/>
      <c r="C1" s="61"/>
      <c r="E1" s="61"/>
      <c r="F1" s="31"/>
      <c r="G1" s="61"/>
      <c r="H1" s="61"/>
      <c r="I1" s="61"/>
      <c r="J1" s="61"/>
    </row>
    <row r="2" spans="1:90" x14ac:dyDescent="0.25">
      <c r="A2" s="170" t="s">
        <v>267</v>
      </c>
      <c r="B2" s="170" t="s">
        <v>269</v>
      </c>
      <c r="C2" s="61"/>
      <c r="E2" s="61"/>
      <c r="F2" s="31"/>
      <c r="G2" s="61"/>
      <c r="H2" s="61"/>
      <c r="I2" s="61"/>
      <c r="J2" s="61"/>
    </row>
    <row r="3" spans="1:90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90" x14ac:dyDescent="0.25">
      <c r="A4" s="60" t="s">
        <v>48</v>
      </c>
      <c r="B4" s="61"/>
      <c r="C4" s="61"/>
      <c r="E4" s="61"/>
      <c r="F4" s="31"/>
      <c r="G4" s="61"/>
      <c r="H4" s="61"/>
      <c r="I4" s="61"/>
      <c r="J4" s="61"/>
    </row>
    <row r="5" spans="1:90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90" s="1" customFormat="1" ht="33" customHeight="1" thickBot="1" x14ac:dyDescent="0.3">
      <c r="A6" s="13" t="s">
        <v>47</v>
      </c>
      <c r="B6" s="14" t="s">
        <v>209</v>
      </c>
      <c r="C6" s="14" t="s">
        <v>243</v>
      </c>
      <c r="D6" s="14" t="s">
        <v>245</v>
      </c>
      <c r="E6" s="14" t="s">
        <v>244</v>
      </c>
      <c r="F6" s="15" t="s">
        <v>40</v>
      </c>
      <c r="G6" s="41" t="s">
        <v>248</v>
      </c>
      <c r="H6" s="42" t="s">
        <v>249</v>
      </c>
      <c r="I6" s="43" t="s">
        <v>250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</row>
    <row r="7" spans="1:90" ht="18.95" customHeight="1" x14ac:dyDescent="0.25">
      <c r="A7" s="18" t="s">
        <v>42</v>
      </c>
      <c r="B7" s="121" t="s">
        <v>38</v>
      </c>
      <c r="C7" s="121" t="s">
        <v>7</v>
      </c>
      <c r="D7" s="6">
        <v>1</v>
      </c>
      <c r="E7" s="121" t="s">
        <v>14</v>
      </c>
      <c r="F7" s="32" t="s">
        <v>15</v>
      </c>
      <c r="G7" s="84">
        <v>1</v>
      </c>
      <c r="H7" s="140"/>
      <c r="I7" s="85">
        <f>G7*H7</f>
        <v>0</v>
      </c>
      <c r="J7" s="61"/>
    </row>
    <row r="8" spans="1:90" ht="18.95" customHeight="1" x14ac:dyDescent="0.25">
      <c r="A8" s="18" t="s">
        <v>42</v>
      </c>
      <c r="B8" s="121" t="s">
        <v>38</v>
      </c>
      <c r="C8" s="121" t="s">
        <v>7</v>
      </c>
      <c r="D8" s="6">
        <v>1</v>
      </c>
      <c r="E8" s="121" t="s">
        <v>16</v>
      </c>
      <c r="F8" s="32" t="s">
        <v>11</v>
      </c>
      <c r="G8" s="90">
        <v>4</v>
      </c>
      <c r="H8" s="141"/>
      <c r="I8" s="91">
        <f t="shared" ref="I8:I59" si="0">G8*H8</f>
        <v>0</v>
      </c>
      <c r="J8" s="61"/>
    </row>
    <row r="9" spans="1:90" ht="18.95" customHeight="1" x14ac:dyDescent="0.25">
      <c r="A9" s="18" t="s">
        <v>41</v>
      </c>
      <c r="B9" s="121" t="s">
        <v>38</v>
      </c>
      <c r="C9" s="121" t="s">
        <v>7</v>
      </c>
      <c r="D9" s="6">
        <v>1</v>
      </c>
      <c r="E9" s="121" t="s">
        <v>3</v>
      </c>
      <c r="F9" s="32" t="s">
        <v>4</v>
      </c>
      <c r="G9" s="90">
        <v>1</v>
      </c>
      <c r="H9" s="141"/>
      <c r="I9" s="91">
        <f t="shared" si="0"/>
        <v>0</v>
      </c>
      <c r="J9" s="61"/>
    </row>
    <row r="10" spans="1:90" ht="18.95" customHeight="1" x14ac:dyDescent="0.25">
      <c r="A10" s="18" t="s">
        <v>41</v>
      </c>
      <c r="B10" s="121" t="s">
        <v>38</v>
      </c>
      <c r="C10" s="121" t="s">
        <v>7</v>
      </c>
      <c r="D10" s="6">
        <v>1</v>
      </c>
      <c r="E10" s="121" t="s">
        <v>13</v>
      </c>
      <c r="F10" s="32" t="s">
        <v>11</v>
      </c>
      <c r="G10" s="90">
        <v>4</v>
      </c>
      <c r="H10" s="141"/>
      <c r="I10" s="91">
        <f t="shared" si="0"/>
        <v>0</v>
      </c>
      <c r="J10" s="61"/>
    </row>
    <row r="11" spans="1:90" ht="18.95" customHeight="1" x14ac:dyDescent="0.25">
      <c r="A11" s="18" t="s">
        <v>42</v>
      </c>
      <c r="B11" s="121" t="s">
        <v>38</v>
      </c>
      <c r="C11" s="121" t="s">
        <v>6</v>
      </c>
      <c r="D11" s="6">
        <v>1</v>
      </c>
      <c r="E11" s="121" t="s">
        <v>14</v>
      </c>
      <c r="F11" s="32" t="s">
        <v>15</v>
      </c>
      <c r="G11" s="90">
        <v>1</v>
      </c>
      <c r="H11" s="141"/>
      <c r="I11" s="91">
        <f t="shared" si="0"/>
        <v>0</v>
      </c>
      <c r="J11" s="61"/>
    </row>
    <row r="12" spans="1:90" ht="18.95" customHeight="1" x14ac:dyDescent="0.25">
      <c r="A12" s="18" t="s">
        <v>42</v>
      </c>
      <c r="B12" s="121" t="s">
        <v>38</v>
      </c>
      <c r="C12" s="121" t="s">
        <v>6</v>
      </c>
      <c r="D12" s="6">
        <v>1</v>
      </c>
      <c r="E12" s="121" t="s">
        <v>16</v>
      </c>
      <c r="F12" s="32" t="s">
        <v>11</v>
      </c>
      <c r="G12" s="90">
        <v>4</v>
      </c>
      <c r="H12" s="141"/>
      <c r="I12" s="91">
        <f t="shared" si="0"/>
        <v>0</v>
      </c>
      <c r="J12" s="61"/>
    </row>
    <row r="13" spans="1:90" ht="18.95" customHeight="1" x14ac:dyDescent="0.25">
      <c r="A13" s="18" t="s">
        <v>41</v>
      </c>
      <c r="B13" s="121" t="s">
        <v>38</v>
      </c>
      <c r="C13" s="121" t="s">
        <v>6</v>
      </c>
      <c r="D13" s="6">
        <v>1</v>
      </c>
      <c r="E13" s="121" t="s">
        <v>3</v>
      </c>
      <c r="F13" s="32" t="s">
        <v>4</v>
      </c>
      <c r="G13" s="90">
        <v>1</v>
      </c>
      <c r="H13" s="141"/>
      <c r="I13" s="91">
        <f t="shared" si="0"/>
        <v>0</v>
      </c>
      <c r="J13" s="61"/>
    </row>
    <row r="14" spans="1:90" ht="18.95" customHeight="1" x14ac:dyDescent="0.25">
      <c r="A14" s="18" t="s">
        <v>41</v>
      </c>
      <c r="B14" s="121" t="s">
        <v>38</v>
      </c>
      <c r="C14" s="121" t="s">
        <v>6</v>
      </c>
      <c r="D14" s="6">
        <v>1</v>
      </c>
      <c r="E14" s="121" t="s">
        <v>13</v>
      </c>
      <c r="F14" s="32" t="s">
        <v>11</v>
      </c>
      <c r="G14" s="90">
        <v>4</v>
      </c>
      <c r="H14" s="141"/>
      <c r="I14" s="91">
        <f t="shared" si="0"/>
        <v>0</v>
      </c>
      <c r="J14" s="61"/>
    </row>
    <row r="15" spans="1:90" ht="18.95" customHeight="1" x14ac:dyDescent="0.25">
      <c r="A15" s="18" t="s">
        <v>41</v>
      </c>
      <c r="B15" s="121" t="s">
        <v>38</v>
      </c>
      <c r="C15" s="121" t="s">
        <v>0</v>
      </c>
      <c r="D15" s="6">
        <v>1</v>
      </c>
      <c r="E15" s="121" t="s">
        <v>12</v>
      </c>
      <c r="F15" s="32" t="s">
        <v>11</v>
      </c>
      <c r="G15" s="90">
        <v>4</v>
      </c>
      <c r="H15" s="141"/>
      <c r="I15" s="91">
        <f t="shared" si="0"/>
        <v>0</v>
      </c>
      <c r="J15" s="61"/>
    </row>
    <row r="16" spans="1:90" ht="18.95" customHeight="1" x14ac:dyDescent="0.25">
      <c r="A16" s="18" t="s">
        <v>41</v>
      </c>
      <c r="B16" s="121" t="s">
        <v>38</v>
      </c>
      <c r="C16" s="121" t="s">
        <v>0</v>
      </c>
      <c r="D16" s="6">
        <v>1</v>
      </c>
      <c r="E16" s="121" t="s">
        <v>1</v>
      </c>
      <c r="F16" s="32" t="s">
        <v>2</v>
      </c>
      <c r="G16" s="90">
        <v>1</v>
      </c>
      <c r="H16" s="141"/>
      <c r="I16" s="91">
        <f t="shared" si="0"/>
        <v>0</v>
      </c>
      <c r="J16" s="61"/>
    </row>
    <row r="17" spans="1:10" ht="18.95" customHeight="1" x14ac:dyDescent="0.25">
      <c r="A17" s="18" t="s">
        <v>41</v>
      </c>
      <c r="B17" s="121" t="s">
        <v>38</v>
      </c>
      <c r="C17" s="121" t="s">
        <v>0</v>
      </c>
      <c r="D17" s="6">
        <v>1</v>
      </c>
      <c r="E17" s="121" t="s">
        <v>3</v>
      </c>
      <c r="F17" s="32" t="s">
        <v>4</v>
      </c>
      <c r="G17" s="90">
        <v>0</v>
      </c>
      <c r="H17" s="141"/>
      <c r="I17" s="91">
        <f t="shared" si="0"/>
        <v>0</v>
      </c>
      <c r="J17" s="61"/>
    </row>
    <row r="18" spans="1:10" ht="18.95" customHeight="1" x14ac:dyDescent="0.25">
      <c r="A18" s="18" t="s">
        <v>41</v>
      </c>
      <c r="B18" s="121" t="s">
        <v>38</v>
      </c>
      <c r="C18" s="121" t="s">
        <v>0</v>
      </c>
      <c r="D18" s="6">
        <v>1</v>
      </c>
      <c r="E18" s="121" t="s">
        <v>5</v>
      </c>
      <c r="F18" s="32" t="s">
        <v>4</v>
      </c>
      <c r="G18" s="90">
        <v>0</v>
      </c>
      <c r="H18" s="141"/>
      <c r="I18" s="91">
        <f t="shared" si="0"/>
        <v>0</v>
      </c>
      <c r="J18" s="61"/>
    </row>
    <row r="19" spans="1:10" ht="18.95" customHeight="1" x14ac:dyDescent="0.25">
      <c r="A19" s="18" t="s">
        <v>41</v>
      </c>
      <c r="B19" s="121" t="s">
        <v>38</v>
      </c>
      <c r="C19" s="121" t="s">
        <v>8</v>
      </c>
      <c r="D19" s="6">
        <v>1</v>
      </c>
      <c r="E19" s="121" t="s">
        <v>12</v>
      </c>
      <c r="F19" s="32" t="s">
        <v>11</v>
      </c>
      <c r="G19" s="90">
        <v>4</v>
      </c>
      <c r="H19" s="141"/>
      <c r="I19" s="91">
        <f t="shared" si="0"/>
        <v>0</v>
      </c>
      <c r="J19" s="61"/>
    </row>
    <row r="20" spans="1:10" ht="18.95" customHeight="1" x14ac:dyDescent="0.25">
      <c r="A20" s="18" t="s">
        <v>41</v>
      </c>
      <c r="B20" s="121" t="s">
        <v>38</v>
      </c>
      <c r="C20" s="121" t="s">
        <v>8</v>
      </c>
      <c r="D20" s="6">
        <v>1</v>
      </c>
      <c r="E20" s="121" t="s">
        <v>1</v>
      </c>
      <c r="F20" s="32" t="s">
        <v>2</v>
      </c>
      <c r="G20" s="90">
        <v>1</v>
      </c>
      <c r="H20" s="141"/>
      <c r="I20" s="91">
        <f t="shared" si="0"/>
        <v>0</v>
      </c>
      <c r="J20" s="61"/>
    </row>
    <row r="21" spans="1:10" ht="18.95" customHeight="1" x14ac:dyDescent="0.25">
      <c r="A21" s="18" t="s">
        <v>41</v>
      </c>
      <c r="B21" s="121" t="s">
        <v>38</v>
      </c>
      <c r="C21" s="121" t="s">
        <v>8</v>
      </c>
      <c r="D21" s="6">
        <v>1</v>
      </c>
      <c r="E21" s="121" t="s">
        <v>3</v>
      </c>
      <c r="F21" s="32" t="s">
        <v>4</v>
      </c>
      <c r="G21" s="90">
        <v>0</v>
      </c>
      <c r="H21" s="141"/>
      <c r="I21" s="91">
        <f t="shared" si="0"/>
        <v>0</v>
      </c>
      <c r="J21" s="61"/>
    </row>
    <row r="22" spans="1:10" ht="18.95" customHeight="1" x14ac:dyDescent="0.25">
      <c r="A22" s="18" t="s">
        <v>41</v>
      </c>
      <c r="B22" s="121" t="s">
        <v>38</v>
      </c>
      <c r="C22" s="121" t="s">
        <v>8</v>
      </c>
      <c r="D22" s="6">
        <v>1</v>
      </c>
      <c r="E22" s="121" t="s">
        <v>5</v>
      </c>
      <c r="F22" s="32" t="s">
        <v>4</v>
      </c>
      <c r="G22" s="90">
        <v>0</v>
      </c>
      <c r="H22" s="141"/>
      <c r="I22" s="91">
        <f t="shared" si="0"/>
        <v>0</v>
      </c>
      <c r="J22" s="61"/>
    </row>
    <row r="23" spans="1:10" ht="18.95" customHeight="1" x14ac:dyDescent="0.25">
      <c r="A23" s="18" t="s">
        <v>242</v>
      </c>
      <c r="B23" s="121" t="s">
        <v>38</v>
      </c>
      <c r="C23" s="121" t="s">
        <v>43</v>
      </c>
      <c r="D23" s="6">
        <v>2</v>
      </c>
      <c r="E23" s="121" t="s">
        <v>10</v>
      </c>
      <c r="F23" s="32" t="s">
        <v>11</v>
      </c>
      <c r="G23" s="90">
        <v>4</v>
      </c>
      <c r="H23" s="141"/>
      <c r="I23" s="91">
        <f t="shared" si="0"/>
        <v>0</v>
      </c>
      <c r="J23" s="61"/>
    </row>
    <row r="24" spans="1:10" ht="18.95" customHeight="1" x14ac:dyDescent="0.25">
      <c r="A24" s="18" t="s">
        <v>42</v>
      </c>
      <c r="B24" s="121" t="s">
        <v>38</v>
      </c>
      <c r="C24" s="121" t="s">
        <v>21</v>
      </c>
      <c r="D24" s="6">
        <v>1</v>
      </c>
      <c r="E24" s="121" t="s">
        <v>22</v>
      </c>
      <c r="F24" s="32" t="s">
        <v>15</v>
      </c>
      <c r="G24" s="90">
        <v>1</v>
      </c>
      <c r="H24" s="141"/>
      <c r="I24" s="91">
        <f t="shared" si="0"/>
        <v>0</v>
      </c>
      <c r="J24" s="61"/>
    </row>
    <row r="25" spans="1:10" ht="18.95" customHeight="1" x14ac:dyDescent="0.25">
      <c r="A25" s="18" t="s">
        <v>42</v>
      </c>
      <c r="B25" s="121" t="s">
        <v>38</v>
      </c>
      <c r="C25" s="121" t="s">
        <v>21</v>
      </c>
      <c r="D25" s="6">
        <v>1</v>
      </c>
      <c r="E25" s="121" t="s">
        <v>23</v>
      </c>
      <c r="F25" s="32" t="s">
        <v>11</v>
      </c>
      <c r="G25" s="90">
        <v>4</v>
      </c>
      <c r="H25" s="141"/>
      <c r="I25" s="91">
        <f t="shared" si="0"/>
        <v>0</v>
      </c>
      <c r="J25" s="61"/>
    </row>
    <row r="26" spans="1:10" ht="18.95" customHeight="1" x14ac:dyDescent="0.25">
      <c r="A26" s="18" t="s">
        <v>42</v>
      </c>
      <c r="B26" s="121" t="s">
        <v>38</v>
      </c>
      <c r="C26" s="121" t="s">
        <v>24</v>
      </c>
      <c r="D26" s="6">
        <v>1</v>
      </c>
      <c r="E26" s="121" t="s">
        <v>16</v>
      </c>
      <c r="F26" s="32" t="s">
        <v>15</v>
      </c>
      <c r="G26" s="90">
        <v>1</v>
      </c>
      <c r="H26" s="141"/>
      <c r="I26" s="91">
        <f t="shared" si="0"/>
        <v>0</v>
      </c>
      <c r="J26" s="61"/>
    </row>
    <row r="27" spans="1:10" ht="18.95" customHeight="1" x14ac:dyDescent="0.25">
      <c r="A27" s="18" t="s">
        <v>42</v>
      </c>
      <c r="B27" s="121" t="s">
        <v>38</v>
      </c>
      <c r="C27" s="121" t="s">
        <v>24</v>
      </c>
      <c r="D27" s="6">
        <v>1</v>
      </c>
      <c r="E27" s="121" t="s">
        <v>14</v>
      </c>
      <c r="F27" s="32" t="s">
        <v>25</v>
      </c>
      <c r="G27" s="90">
        <v>1</v>
      </c>
      <c r="H27" s="141"/>
      <c r="I27" s="91">
        <f t="shared" si="0"/>
        <v>0</v>
      </c>
      <c r="J27" s="61"/>
    </row>
    <row r="28" spans="1:10" ht="18.95" customHeight="1" x14ac:dyDescent="0.25">
      <c r="A28" s="18" t="s">
        <v>60</v>
      </c>
      <c r="B28" s="121" t="s">
        <v>38</v>
      </c>
      <c r="C28" s="121" t="s">
        <v>114</v>
      </c>
      <c r="D28" s="6">
        <v>6</v>
      </c>
      <c r="E28" s="121" t="s">
        <v>17</v>
      </c>
      <c r="F28" s="32" t="s">
        <v>11</v>
      </c>
      <c r="G28" s="90">
        <v>4</v>
      </c>
      <c r="H28" s="141"/>
      <c r="I28" s="91">
        <f t="shared" si="0"/>
        <v>0</v>
      </c>
      <c r="J28" s="61"/>
    </row>
    <row r="29" spans="1:10" ht="18.95" customHeight="1" x14ac:dyDescent="0.25">
      <c r="A29" s="18" t="s">
        <v>61</v>
      </c>
      <c r="B29" s="121" t="s">
        <v>38</v>
      </c>
      <c r="C29" s="121" t="s">
        <v>36</v>
      </c>
      <c r="D29" s="6">
        <v>1</v>
      </c>
      <c r="E29" s="121" t="s">
        <v>56</v>
      </c>
      <c r="F29" s="32" t="s">
        <v>35</v>
      </c>
      <c r="G29" s="90">
        <v>2</v>
      </c>
      <c r="H29" s="141"/>
      <c r="I29" s="91">
        <f t="shared" si="0"/>
        <v>0</v>
      </c>
      <c r="J29" s="61"/>
    </row>
    <row r="30" spans="1:10" ht="18.95" customHeight="1" x14ac:dyDescent="0.25">
      <c r="A30" s="18" t="s">
        <v>59</v>
      </c>
      <c r="B30" s="121" t="s">
        <v>38</v>
      </c>
      <c r="C30" s="121" t="s">
        <v>36</v>
      </c>
      <c r="D30" s="6">
        <v>1</v>
      </c>
      <c r="E30" s="121" t="s">
        <v>37</v>
      </c>
      <c r="F30" s="32" t="s">
        <v>11</v>
      </c>
      <c r="G30" s="90">
        <v>4</v>
      </c>
      <c r="H30" s="141"/>
      <c r="I30" s="91">
        <f t="shared" si="0"/>
        <v>0</v>
      </c>
      <c r="J30" s="61"/>
    </row>
    <row r="31" spans="1:10" ht="18.95" customHeight="1" x14ac:dyDescent="0.25">
      <c r="A31" s="18" t="s">
        <v>45</v>
      </c>
      <c r="B31" s="121" t="s">
        <v>38</v>
      </c>
      <c r="C31" s="121" t="s">
        <v>115</v>
      </c>
      <c r="D31" s="6">
        <v>2</v>
      </c>
      <c r="E31" s="121" t="s">
        <v>18</v>
      </c>
      <c r="F31" s="32" t="s">
        <v>19</v>
      </c>
      <c r="G31" s="90">
        <v>1</v>
      </c>
      <c r="H31" s="141"/>
      <c r="I31" s="91">
        <f t="shared" si="0"/>
        <v>0</v>
      </c>
      <c r="J31" s="61"/>
    </row>
    <row r="32" spans="1:10" ht="18.95" customHeight="1" x14ac:dyDescent="0.25">
      <c r="A32" s="18" t="s">
        <v>240</v>
      </c>
      <c r="B32" s="121" t="s">
        <v>38</v>
      </c>
      <c r="C32" s="121" t="s">
        <v>9</v>
      </c>
      <c r="D32" s="6">
        <v>1</v>
      </c>
      <c r="E32" s="121" t="s">
        <v>20</v>
      </c>
      <c r="F32" s="32" t="s">
        <v>11</v>
      </c>
      <c r="G32" s="90">
        <v>4</v>
      </c>
      <c r="H32" s="141"/>
      <c r="I32" s="91">
        <f t="shared" si="0"/>
        <v>0</v>
      </c>
      <c r="J32" s="61"/>
    </row>
    <row r="33" spans="1:10" ht="18.95" customHeight="1" thickBot="1" x14ac:dyDescent="0.3">
      <c r="A33" s="16" t="s">
        <v>46</v>
      </c>
      <c r="B33" s="124" t="s">
        <v>38</v>
      </c>
      <c r="C33" s="124" t="s">
        <v>26</v>
      </c>
      <c r="D33" s="8">
        <v>2</v>
      </c>
      <c r="E33" s="124" t="s">
        <v>27</v>
      </c>
      <c r="F33" s="34" t="s">
        <v>28</v>
      </c>
      <c r="G33" s="111">
        <v>8</v>
      </c>
      <c r="H33" s="142"/>
      <c r="I33" s="112">
        <f t="shared" si="0"/>
        <v>0</v>
      </c>
      <c r="J33" s="61"/>
    </row>
    <row r="34" spans="1:10" ht="18.95" customHeight="1" x14ac:dyDescent="0.25">
      <c r="A34" s="18" t="s">
        <v>42</v>
      </c>
      <c r="B34" s="121" t="s">
        <v>39</v>
      </c>
      <c r="C34" s="121" t="s">
        <v>34</v>
      </c>
      <c r="D34" s="6">
        <v>1</v>
      </c>
      <c r="E34" s="121" t="s">
        <v>14</v>
      </c>
      <c r="F34" s="32" t="s">
        <v>15</v>
      </c>
      <c r="G34" s="84">
        <v>2</v>
      </c>
      <c r="H34" s="140"/>
      <c r="I34" s="85">
        <f t="shared" si="0"/>
        <v>0</v>
      </c>
      <c r="J34" s="61"/>
    </row>
    <row r="35" spans="1:10" ht="18.95" customHeight="1" x14ac:dyDescent="0.25">
      <c r="A35" s="18" t="s">
        <v>42</v>
      </c>
      <c r="B35" s="121" t="s">
        <v>39</v>
      </c>
      <c r="C35" s="121" t="s">
        <v>34</v>
      </c>
      <c r="D35" s="6">
        <v>1</v>
      </c>
      <c r="E35" s="121" t="s">
        <v>16</v>
      </c>
      <c r="F35" s="32" t="s">
        <v>11</v>
      </c>
      <c r="G35" s="90">
        <v>4</v>
      </c>
      <c r="H35" s="141"/>
      <c r="I35" s="91">
        <f t="shared" si="0"/>
        <v>0</v>
      </c>
      <c r="J35" s="61"/>
    </row>
    <row r="36" spans="1:10" ht="18.95" customHeight="1" x14ac:dyDescent="0.25">
      <c r="A36" s="18" t="s">
        <v>41</v>
      </c>
      <c r="B36" s="121" t="s">
        <v>39</v>
      </c>
      <c r="C36" s="121" t="s">
        <v>34</v>
      </c>
      <c r="D36" s="6">
        <v>1</v>
      </c>
      <c r="E36" s="121" t="s">
        <v>13</v>
      </c>
      <c r="F36" s="32" t="s">
        <v>11</v>
      </c>
      <c r="G36" s="90">
        <v>4</v>
      </c>
      <c r="H36" s="141"/>
      <c r="I36" s="91">
        <f t="shared" si="0"/>
        <v>0</v>
      </c>
      <c r="J36" s="61"/>
    </row>
    <row r="37" spans="1:10" ht="18.95" customHeight="1" x14ac:dyDescent="0.25">
      <c r="A37" s="18" t="s">
        <v>41</v>
      </c>
      <c r="B37" s="121" t="s">
        <v>39</v>
      </c>
      <c r="C37" s="121" t="s">
        <v>34</v>
      </c>
      <c r="D37" s="6">
        <v>1</v>
      </c>
      <c r="E37" s="121" t="s">
        <v>3</v>
      </c>
      <c r="F37" s="32" t="s">
        <v>4</v>
      </c>
      <c r="G37" s="90">
        <v>1</v>
      </c>
      <c r="H37" s="141"/>
      <c r="I37" s="91">
        <f t="shared" si="0"/>
        <v>0</v>
      </c>
      <c r="J37" s="61"/>
    </row>
    <row r="38" spans="1:10" ht="18.95" customHeight="1" x14ac:dyDescent="0.25">
      <c r="A38" s="18" t="s">
        <v>42</v>
      </c>
      <c r="B38" s="121" t="s">
        <v>39</v>
      </c>
      <c r="C38" s="121" t="s">
        <v>33</v>
      </c>
      <c r="D38" s="6">
        <v>1</v>
      </c>
      <c r="E38" s="121" t="s">
        <v>14</v>
      </c>
      <c r="F38" s="32" t="s">
        <v>15</v>
      </c>
      <c r="G38" s="90">
        <v>2</v>
      </c>
      <c r="H38" s="141"/>
      <c r="I38" s="91">
        <f t="shared" si="0"/>
        <v>0</v>
      </c>
      <c r="J38" s="61"/>
    </row>
    <row r="39" spans="1:10" ht="18.95" customHeight="1" x14ac:dyDescent="0.25">
      <c r="A39" s="18" t="s">
        <v>42</v>
      </c>
      <c r="B39" s="121" t="s">
        <v>39</v>
      </c>
      <c r="C39" s="121" t="s">
        <v>33</v>
      </c>
      <c r="D39" s="6">
        <v>1</v>
      </c>
      <c r="E39" s="121" t="s">
        <v>16</v>
      </c>
      <c r="F39" s="32" t="s">
        <v>11</v>
      </c>
      <c r="G39" s="90">
        <v>4</v>
      </c>
      <c r="H39" s="141"/>
      <c r="I39" s="91">
        <f t="shared" si="0"/>
        <v>0</v>
      </c>
      <c r="J39" s="61"/>
    </row>
    <row r="40" spans="1:10" ht="18.95" customHeight="1" x14ac:dyDescent="0.25">
      <c r="A40" s="18" t="s">
        <v>41</v>
      </c>
      <c r="B40" s="121" t="s">
        <v>39</v>
      </c>
      <c r="C40" s="121" t="s">
        <v>33</v>
      </c>
      <c r="D40" s="6">
        <v>1</v>
      </c>
      <c r="E40" s="121" t="s">
        <v>13</v>
      </c>
      <c r="F40" s="32" t="s">
        <v>11</v>
      </c>
      <c r="G40" s="90">
        <v>4</v>
      </c>
      <c r="H40" s="141"/>
      <c r="I40" s="91">
        <f t="shared" si="0"/>
        <v>0</v>
      </c>
      <c r="J40" s="61"/>
    </row>
    <row r="41" spans="1:10" ht="18.95" customHeight="1" x14ac:dyDescent="0.25">
      <c r="A41" s="18" t="s">
        <v>41</v>
      </c>
      <c r="B41" s="121" t="s">
        <v>39</v>
      </c>
      <c r="C41" s="121" t="s">
        <v>33</v>
      </c>
      <c r="D41" s="6">
        <v>1</v>
      </c>
      <c r="E41" s="121" t="s">
        <v>3</v>
      </c>
      <c r="F41" s="32" t="s">
        <v>4</v>
      </c>
      <c r="G41" s="90">
        <v>1</v>
      </c>
      <c r="H41" s="141"/>
      <c r="I41" s="91">
        <f t="shared" si="0"/>
        <v>0</v>
      </c>
      <c r="J41" s="61"/>
    </row>
    <row r="42" spans="1:10" ht="18.95" customHeight="1" x14ac:dyDescent="0.25">
      <c r="A42" s="18" t="s">
        <v>41</v>
      </c>
      <c r="B42" s="121" t="s">
        <v>39</v>
      </c>
      <c r="C42" s="121" t="s">
        <v>32</v>
      </c>
      <c r="D42" s="6">
        <v>1</v>
      </c>
      <c r="E42" s="121" t="s">
        <v>12</v>
      </c>
      <c r="F42" s="32" t="s">
        <v>11</v>
      </c>
      <c r="G42" s="90">
        <v>4</v>
      </c>
      <c r="H42" s="141"/>
      <c r="I42" s="91">
        <f t="shared" si="0"/>
        <v>0</v>
      </c>
      <c r="J42" s="61"/>
    </row>
    <row r="43" spans="1:10" ht="18.95" customHeight="1" x14ac:dyDescent="0.25">
      <c r="A43" s="18" t="s">
        <v>41</v>
      </c>
      <c r="B43" s="121" t="s">
        <v>39</v>
      </c>
      <c r="C43" s="121" t="s">
        <v>32</v>
      </c>
      <c r="D43" s="6">
        <v>1</v>
      </c>
      <c r="E43" s="121" t="s">
        <v>1</v>
      </c>
      <c r="F43" s="32" t="s">
        <v>2</v>
      </c>
      <c r="G43" s="90">
        <v>0</v>
      </c>
      <c r="H43" s="141"/>
      <c r="I43" s="91">
        <f t="shared" si="0"/>
        <v>0</v>
      </c>
      <c r="J43" s="61"/>
    </row>
    <row r="44" spans="1:10" ht="18.95" customHeight="1" x14ac:dyDescent="0.25">
      <c r="A44" s="18" t="s">
        <v>41</v>
      </c>
      <c r="B44" s="121" t="s">
        <v>39</v>
      </c>
      <c r="C44" s="121" t="s">
        <v>32</v>
      </c>
      <c r="D44" s="6">
        <v>1</v>
      </c>
      <c r="E44" s="121" t="s">
        <v>3</v>
      </c>
      <c r="F44" s="32" t="s">
        <v>4</v>
      </c>
      <c r="G44" s="90">
        <v>1</v>
      </c>
      <c r="H44" s="141"/>
      <c r="I44" s="91">
        <f t="shared" si="0"/>
        <v>0</v>
      </c>
      <c r="J44" s="61"/>
    </row>
    <row r="45" spans="1:10" ht="18.95" customHeight="1" x14ac:dyDescent="0.25">
      <c r="A45" s="18" t="s">
        <v>41</v>
      </c>
      <c r="B45" s="121" t="s">
        <v>39</v>
      </c>
      <c r="C45" s="121" t="s">
        <v>32</v>
      </c>
      <c r="D45" s="6">
        <v>1</v>
      </c>
      <c r="E45" s="121" t="s">
        <v>5</v>
      </c>
      <c r="F45" s="32" t="s">
        <v>4</v>
      </c>
      <c r="G45" s="90">
        <v>1</v>
      </c>
      <c r="H45" s="141"/>
      <c r="I45" s="91">
        <f t="shared" si="0"/>
        <v>0</v>
      </c>
      <c r="J45" s="61"/>
    </row>
    <row r="46" spans="1:10" ht="18.95" customHeight="1" x14ac:dyDescent="0.25">
      <c r="A46" s="18" t="s">
        <v>41</v>
      </c>
      <c r="B46" s="121" t="s">
        <v>39</v>
      </c>
      <c r="C46" s="121" t="s">
        <v>31</v>
      </c>
      <c r="D46" s="6">
        <v>1</v>
      </c>
      <c r="E46" s="121" t="s">
        <v>12</v>
      </c>
      <c r="F46" s="32" t="s">
        <v>11</v>
      </c>
      <c r="G46" s="90">
        <v>4</v>
      </c>
      <c r="H46" s="141"/>
      <c r="I46" s="91">
        <f t="shared" si="0"/>
        <v>0</v>
      </c>
      <c r="J46" s="61"/>
    </row>
    <row r="47" spans="1:10" ht="18.95" customHeight="1" x14ac:dyDescent="0.25">
      <c r="A47" s="18" t="s">
        <v>41</v>
      </c>
      <c r="B47" s="121" t="s">
        <v>39</v>
      </c>
      <c r="C47" s="121" t="s">
        <v>31</v>
      </c>
      <c r="D47" s="6">
        <v>1</v>
      </c>
      <c r="E47" s="122" t="s">
        <v>1</v>
      </c>
      <c r="F47" s="32" t="s">
        <v>2</v>
      </c>
      <c r="G47" s="90">
        <v>0</v>
      </c>
      <c r="H47" s="141"/>
      <c r="I47" s="91">
        <f t="shared" si="0"/>
        <v>0</v>
      </c>
      <c r="J47" s="61"/>
    </row>
    <row r="48" spans="1:10" ht="18.95" customHeight="1" x14ac:dyDescent="0.25">
      <c r="A48" s="18" t="s">
        <v>41</v>
      </c>
      <c r="B48" s="121" t="s">
        <v>39</v>
      </c>
      <c r="C48" s="121" t="s">
        <v>31</v>
      </c>
      <c r="D48" s="6">
        <v>1</v>
      </c>
      <c r="E48" s="122" t="s">
        <v>3</v>
      </c>
      <c r="F48" s="32" t="s">
        <v>4</v>
      </c>
      <c r="G48" s="90">
        <v>1</v>
      </c>
      <c r="H48" s="141"/>
      <c r="I48" s="91">
        <f t="shared" si="0"/>
        <v>0</v>
      </c>
      <c r="J48" s="61"/>
    </row>
    <row r="49" spans="1:10" ht="18.95" customHeight="1" x14ac:dyDescent="0.25">
      <c r="A49" s="18" t="s">
        <v>41</v>
      </c>
      <c r="B49" s="121" t="s">
        <v>39</v>
      </c>
      <c r="C49" s="121" t="s">
        <v>31</v>
      </c>
      <c r="D49" s="6">
        <v>1</v>
      </c>
      <c r="E49" s="122" t="s">
        <v>5</v>
      </c>
      <c r="F49" s="32" t="s">
        <v>4</v>
      </c>
      <c r="G49" s="90">
        <v>1</v>
      </c>
      <c r="H49" s="141"/>
      <c r="I49" s="91">
        <f t="shared" si="0"/>
        <v>0</v>
      </c>
      <c r="J49" s="61"/>
    </row>
    <row r="50" spans="1:10" ht="18.95" customHeight="1" x14ac:dyDescent="0.25">
      <c r="A50" s="18" t="s">
        <v>41</v>
      </c>
      <c r="B50" s="121" t="s">
        <v>39</v>
      </c>
      <c r="C50" s="121" t="s">
        <v>29</v>
      </c>
      <c r="D50" s="6">
        <v>1</v>
      </c>
      <c r="E50" s="122" t="s">
        <v>12</v>
      </c>
      <c r="F50" s="32" t="s">
        <v>11</v>
      </c>
      <c r="G50" s="90">
        <v>4</v>
      </c>
      <c r="H50" s="141"/>
      <c r="I50" s="91">
        <f t="shared" si="0"/>
        <v>0</v>
      </c>
      <c r="J50" s="61"/>
    </row>
    <row r="51" spans="1:10" ht="18.95" customHeight="1" x14ac:dyDescent="0.25">
      <c r="A51" s="18" t="s">
        <v>41</v>
      </c>
      <c r="B51" s="121" t="s">
        <v>39</v>
      </c>
      <c r="C51" s="121" t="s">
        <v>29</v>
      </c>
      <c r="D51" s="6">
        <v>1</v>
      </c>
      <c r="E51" s="122" t="s">
        <v>1</v>
      </c>
      <c r="F51" s="32" t="s">
        <v>2</v>
      </c>
      <c r="G51" s="90">
        <v>0</v>
      </c>
      <c r="H51" s="141"/>
      <c r="I51" s="91">
        <f t="shared" si="0"/>
        <v>0</v>
      </c>
      <c r="J51" s="61"/>
    </row>
    <row r="52" spans="1:10" ht="18.95" customHeight="1" x14ac:dyDescent="0.25">
      <c r="A52" s="18" t="s">
        <v>41</v>
      </c>
      <c r="B52" s="121" t="s">
        <v>39</v>
      </c>
      <c r="C52" s="121" t="s">
        <v>29</v>
      </c>
      <c r="D52" s="6">
        <v>1</v>
      </c>
      <c r="E52" s="122" t="s">
        <v>3</v>
      </c>
      <c r="F52" s="32" t="s">
        <v>4</v>
      </c>
      <c r="G52" s="90">
        <v>1</v>
      </c>
      <c r="H52" s="141"/>
      <c r="I52" s="91">
        <f t="shared" si="0"/>
        <v>0</v>
      </c>
      <c r="J52" s="61"/>
    </row>
    <row r="53" spans="1:10" ht="18.95" customHeight="1" x14ac:dyDescent="0.25">
      <c r="A53" s="18" t="s">
        <v>41</v>
      </c>
      <c r="B53" s="121" t="s">
        <v>39</v>
      </c>
      <c r="C53" s="121" t="s">
        <v>29</v>
      </c>
      <c r="D53" s="6">
        <v>1</v>
      </c>
      <c r="E53" s="122" t="s">
        <v>5</v>
      </c>
      <c r="F53" s="32" t="s">
        <v>4</v>
      </c>
      <c r="G53" s="90">
        <v>1</v>
      </c>
      <c r="H53" s="141"/>
      <c r="I53" s="91">
        <f t="shared" si="0"/>
        <v>0</v>
      </c>
      <c r="J53" s="61"/>
    </row>
    <row r="54" spans="1:10" ht="18.95" customHeight="1" x14ac:dyDescent="0.25">
      <c r="A54" s="18" t="s">
        <v>242</v>
      </c>
      <c r="B54" s="121" t="s">
        <v>39</v>
      </c>
      <c r="C54" s="121" t="s">
        <v>43</v>
      </c>
      <c r="D54" s="6">
        <v>2</v>
      </c>
      <c r="E54" s="121" t="s">
        <v>10</v>
      </c>
      <c r="F54" s="32" t="s">
        <v>11</v>
      </c>
      <c r="G54" s="90">
        <v>4</v>
      </c>
      <c r="H54" s="141"/>
      <c r="I54" s="91">
        <f t="shared" si="0"/>
        <v>0</v>
      </c>
      <c r="J54" s="61"/>
    </row>
    <row r="55" spans="1:10" ht="18.95" customHeight="1" x14ac:dyDescent="0.25">
      <c r="A55" s="18" t="s">
        <v>42</v>
      </c>
      <c r="B55" s="121" t="s">
        <v>39</v>
      </c>
      <c r="C55" s="121" t="s">
        <v>24</v>
      </c>
      <c r="D55" s="6">
        <v>1</v>
      </c>
      <c r="E55" s="121" t="s">
        <v>14</v>
      </c>
      <c r="F55" s="32" t="s">
        <v>25</v>
      </c>
      <c r="G55" s="90">
        <v>0</v>
      </c>
      <c r="H55" s="141"/>
      <c r="I55" s="91">
        <f t="shared" si="0"/>
        <v>0</v>
      </c>
      <c r="J55" s="61"/>
    </row>
    <row r="56" spans="1:10" ht="18.95" customHeight="1" x14ac:dyDescent="0.25">
      <c r="A56" s="18" t="s">
        <v>42</v>
      </c>
      <c r="B56" s="121" t="s">
        <v>39</v>
      </c>
      <c r="C56" s="121" t="s">
        <v>24</v>
      </c>
      <c r="D56" s="6">
        <v>1</v>
      </c>
      <c r="E56" s="121" t="s">
        <v>16</v>
      </c>
      <c r="F56" s="32" t="s">
        <v>15</v>
      </c>
      <c r="G56" s="90">
        <v>1</v>
      </c>
      <c r="H56" s="141"/>
      <c r="I56" s="91">
        <f t="shared" si="0"/>
        <v>0</v>
      </c>
      <c r="J56" s="61"/>
    </row>
    <row r="57" spans="1:10" ht="18.95" customHeight="1" x14ac:dyDescent="0.25">
      <c r="A57" s="18" t="s">
        <v>45</v>
      </c>
      <c r="B57" s="121" t="s">
        <v>39</v>
      </c>
      <c r="C57" s="121" t="s">
        <v>44</v>
      </c>
      <c r="D57" s="6">
        <v>2</v>
      </c>
      <c r="E57" s="121" t="s">
        <v>18</v>
      </c>
      <c r="F57" s="32" t="s">
        <v>19</v>
      </c>
      <c r="G57" s="90">
        <v>1</v>
      </c>
      <c r="H57" s="141"/>
      <c r="I57" s="91">
        <f t="shared" si="0"/>
        <v>0</v>
      </c>
      <c r="J57" s="61"/>
    </row>
    <row r="58" spans="1:10" ht="18.95" customHeight="1" x14ac:dyDescent="0.25">
      <c r="A58" s="18" t="s">
        <v>240</v>
      </c>
      <c r="B58" s="121" t="s">
        <v>39</v>
      </c>
      <c r="C58" s="121" t="s">
        <v>9</v>
      </c>
      <c r="D58" s="6">
        <v>1</v>
      </c>
      <c r="E58" s="121" t="s">
        <v>20</v>
      </c>
      <c r="F58" s="32" t="s">
        <v>11</v>
      </c>
      <c r="G58" s="90">
        <v>4</v>
      </c>
      <c r="H58" s="141"/>
      <c r="I58" s="91">
        <f t="shared" si="0"/>
        <v>0</v>
      </c>
      <c r="J58" s="61"/>
    </row>
    <row r="59" spans="1:10" ht="18.95" customHeight="1" thickBot="1" x14ac:dyDescent="0.3">
      <c r="A59" s="16" t="s">
        <v>46</v>
      </c>
      <c r="B59" s="124" t="s">
        <v>39</v>
      </c>
      <c r="C59" s="124" t="s">
        <v>30</v>
      </c>
      <c r="D59" s="8">
        <v>1</v>
      </c>
      <c r="E59" s="124" t="s">
        <v>27</v>
      </c>
      <c r="F59" s="34" t="s">
        <v>28</v>
      </c>
      <c r="G59" s="104">
        <v>8</v>
      </c>
      <c r="H59" s="143"/>
      <c r="I59" s="105">
        <f t="shared" si="0"/>
        <v>0</v>
      </c>
      <c r="J59" s="61"/>
    </row>
    <row r="60" spans="1:10" ht="18.95" customHeight="1" thickBot="1" x14ac:dyDescent="0.3">
      <c r="B60" s="61"/>
      <c r="C60" s="61"/>
      <c r="E60" s="61"/>
      <c r="F60" s="31"/>
      <c r="G60" s="61"/>
      <c r="H60" s="44" t="s">
        <v>262</v>
      </c>
      <c r="I60" s="45">
        <f>SUM(I7:I59)</f>
        <v>0</v>
      </c>
      <c r="J60" s="61"/>
    </row>
    <row r="61" spans="1:10" x14ac:dyDescent="0.25">
      <c r="A61" s="20" t="s">
        <v>265</v>
      </c>
      <c r="B61" s="61"/>
      <c r="C61" s="61"/>
      <c r="E61" s="61"/>
      <c r="F61" s="31"/>
      <c r="G61" s="61"/>
      <c r="H61" s="61"/>
      <c r="I61" s="61"/>
      <c r="J61" s="61"/>
    </row>
    <row r="62" spans="1:10" x14ac:dyDescent="0.25">
      <c r="B62" s="61"/>
      <c r="C62" s="61"/>
      <c r="E62" s="61"/>
      <c r="F62" s="31"/>
      <c r="G62" s="61"/>
      <c r="H62" s="61"/>
      <c r="I62" s="61"/>
      <c r="J62" s="61"/>
    </row>
  </sheetData>
  <autoFilter ref="A6:G59" xr:uid="{00000000-0009-0000-0000-000001000000}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12.7109375" style="4" customWidth="1"/>
    <col min="2" max="2" width="33.42578125" style="2" bestFit="1" customWidth="1"/>
    <col min="3" max="3" width="38.42578125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5" width="8.85546875" style="2"/>
  </cols>
  <sheetData>
    <row r="1" spans="1:15" x14ac:dyDescent="0.25">
      <c r="B1" s="61"/>
      <c r="C1" s="61"/>
      <c r="E1" s="61"/>
      <c r="F1" s="31"/>
      <c r="G1" s="61"/>
      <c r="H1" s="61"/>
      <c r="I1" s="61"/>
      <c r="J1" s="61"/>
    </row>
    <row r="2" spans="1:15" x14ac:dyDescent="0.25">
      <c r="A2" s="170" t="s">
        <v>267</v>
      </c>
      <c r="B2" s="170" t="s">
        <v>270</v>
      </c>
      <c r="C2" s="61"/>
      <c r="E2" s="61"/>
      <c r="F2" s="31"/>
      <c r="G2" s="61"/>
      <c r="H2" s="61"/>
      <c r="I2" s="61"/>
      <c r="J2" s="61"/>
    </row>
    <row r="3" spans="1:15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15" x14ac:dyDescent="0.25">
      <c r="A4" s="60" t="s">
        <v>63</v>
      </c>
      <c r="B4" s="61"/>
      <c r="C4" s="61"/>
      <c r="E4" s="61"/>
      <c r="F4" s="31"/>
      <c r="G4" s="61"/>
      <c r="H4" s="61"/>
      <c r="I4" s="61"/>
      <c r="J4" s="61"/>
    </row>
    <row r="5" spans="1:15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15" s="1" customFormat="1" ht="33" customHeight="1" thickBot="1" x14ac:dyDescent="0.3">
      <c r="A6" s="13" t="s">
        <v>47</v>
      </c>
      <c r="B6" s="14" t="s">
        <v>209</v>
      </c>
      <c r="C6" s="14" t="s">
        <v>243</v>
      </c>
      <c r="D6" s="14" t="s">
        <v>245</v>
      </c>
      <c r="E6" s="14" t="s">
        <v>244</v>
      </c>
      <c r="F6" s="15" t="s">
        <v>40</v>
      </c>
      <c r="G6" s="41" t="s">
        <v>248</v>
      </c>
      <c r="H6" s="42" t="s">
        <v>249</v>
      </c>
      <c r="I6" s="43" t="s">
        <v>250</v>
      </c>
      <c r="J6" s="4"/>
      <c r="K6" s="4"/>
      <c r="L6" s="4"/>
      <c r="M6" s="4"/>
      <c r="N6" s="4"/>
      <c r="O6" s="4"/>
    </row>
    <row r="7" spans="1:15" ht="18.95" customHeight="1" x14ac:dyDescent="0.25">
      <c r="A7" s="19" t="s">
        <v>42</v>
      </c>
      <c r="B7" s="129" t="s">
        <v>58</v>
      </c>
      <c r="C7" s="129" t="s">
        <v>50</v>
      </c>
      <c r="D7" s="12">
        <v>1</v>
      </c>
      <c r="E7" s="129" t="s">
        <v>14</v>
      </c>
      <c r="F7" s="33" t="s">
        <v>15</v>
      </c>
      <c r="G7" s="84">
        <v>1</v>
      </c>
      <c r="H7" s="140"/>
      <c r="I7" s="85">
        <f>G7*H7</f>
        <v>0</v>
      </c>
      <c r="J7" s="61"/>
    </row>
    <row r="8" spans="1:15" ht="18.95" customHeight="1" x14ac:dyDescent="0.25">
      <c r="A8" s="18" t="s">
        <v>42</v>
      </c>
      <c r="B8" s="121" t="s">
        <v>58</v>
      </c>
      <c r="C8" s="121" t="s">
        <v>50</v>
      </c>
      <c r="D8" s="6">
        <v>1</v>
      </c>
      <c r="E8" s="121" t="s">
        <v>16</v>
      </c>
      <c r="F8" s="32" t="s">
        <v>11</v>
      </c>
      <c r="G8" s="90">
        <v>4</v>
      </c>
      <c r="H8" s="141"/>
      <c r="I8" s="91">
        <f t="shared" ref="I8:I28" si="0">G8*H8</f>
        <v>0</v>
      </c>
      <c r="J8" s="61"/>
    </row>
    <row r="9" spans="1:15" ht="18.95" customHeight="1" x14ac:dyDescent="0.25">
      <c r="A9" s="18" t="s">
        <v>42</v>
      </c>
      <c r="B9" s="121" t="s">
        <v>58</v>
      </c>
      <c r="C9" s="121" t="s">
        <v>51</v>
      </c>
      <c r="D9" s="6">
        <v>1</v>
      </c>
      <c r="E9" s="121" t="s">
        <v>14</v>
      </c>
      <c r="F9" s="32" t="s">
        <v>15</v>
      </c>
      <c r="G9" s="90">
        <v>1</v>
      </c>
      <c r="H9" s="141"/>
      <c r="I9" s="91">
        <f t="shared" si="0"/>
        <v>0</v>
      </c>
      <c r="J9" s="61"/>
    </row>
    <row r="10" spans="1:15" ht="18.95" customHeight="1" x14ac:dyDescent="0.25">
      <c r="A10" s="18" t="s">
        <v>42</v>
      </c>
      <c r="B10" s="121" t="s">
        <v>58</v>
      </c>
      <c r="C10" s="121" t="s">
        <v>51</v>
      </c>
      <c r="D10" s="6">
        <v>1</v>
      </c>
      <c r="E10" s="121" t="s">
        <v>16</v>
      </c>
      <c r="F10" s="32" t="s">
        <v>11</v>
      </c>
      <c r="G10" s="90">
        <v>4</v>
      </c>
      <c r="H10" s="141"/>
      <c r="I10" s="91">
        <f t="shared" si="0"/>
        <v>0</v>
      </c>
      <c r="J10" s="61"/>
    </row>
    <row r="11" spans="1:15" ht="18.95" customHeight="1" x14ac:dyDescent="0.25">
      <c r="A11" s="18" t="s">
        <v>42</v>
      </c>
      <c r="B11" s="121" t="s">
        <v>58</v>
      </c>
      <c r="C11" s="121" t="s">
        <v>52</v>
      </c>
      <c r="D11" s="6">
        <v>1</v>
      </c>
      <c r="E11" s="121" t="s">
        <v>14</v>
      </c>
      <c r="F11" s="32" t="s">
        <v>15</v>
      </c>
      <c r="G11" s="90">
        <v>1</v>
      </c>
      <c r="H11" s="141"/>
      <c r="I11" s="91">
        <f t="shared" si="0"/>
        <v>0</v>
      </c>
      <c r="J11" s="61"/>
    </row>
    <row r="12" spans="1:15" ht="18.95" customHeight="1" x14ac:dyDescent="0.25">
      <c r="A12" s="18" t="s">
        <v>42</v>
      </c>
      <c r="B12" s="121" t="s">
        <v>58</v>
      </c>
      <c r="C12" s="121" t="s">
        <v>52</v>
      </c>
      <c r="D12" s="6">
        <v>1</v>
      </c>
      <c r="E12" s="121" t="s">
        <v>16</v>
      </c>
      <c r="F12" s="32" t="s">
        <v>11</v>
      </c>
      <c r="G12" s="90">
        <v>4</v>
      </c>
      <c r="H12" s="141"/>
      <c r="I12" s="91">
        <f t="shared" si="0"/>
        <v>0</v>
      </c>
      <c r="J12" s="61"/>
    </row>
    <row r="13" spans="1:15" ht="18.95" customHeight="1" x14ac:dyDescent="0.25">
      <c r="A13" s="18" t="s">
        <v>41</v>
      </c>
      <c r="B13" s="121" t="s">
        <v>58</v>
      </c>
      <c r="C13" s="121" t="s">
        <v>55</v>
      </c>
      <c r="D13" s="6">
        <v>1</v>
      </c>
      <c r="E13" s="121" t="s">
        <v>1</v>
      </c>
      <c r="F13" s="32" t="s">
        <v>2</v>
      </c>
      <c r="G13" s="90">
        <v>1</v>
      </c>
      <c r="H13" s="141"/>
      <c r="I13" s="91">
        <f t="shared" si="0"/>
        <v>0</v>
      </c>
      <c r="J13" s="61"/>
    </row>
    <row r="14" spans="1:15" ht="18.95" customHeight="1" x14ac:dyDescent="0.25">
      <c r="A14" s="18" t="s">
        <v>41</v>
      </c>
      <c r="B14" s="121" t="s">
        <v>58</v>
      </c>
      <c r="C14" s="121" t="s">
        <v>55</v>
      </c>
      <c r="D14" s="6">
        <v>1</v>
      </c>
      <c r="E14" s="121" t="s">
        <v>3</v>
      </c>
      <c r="F14" s="32" t="s">
        <v>4</v>
      </c>
      <c r="G14" s="90">
        <v>0</v>
      </c>
      <c r="H14" s="141"/>
      <c r="I14" s="91">
        <f t="shared" si="0"/>
        <v>0</v>
      </c>
      <c r="J14" s="61"/>
    </row>
    <row r="15" spans="1:15" ht="18.95" customHeight="1" x14ac:dyDescent="0.25">
      <c r="A15" s="18" t="s">
        <v>41</v>
      </c>
      <c r="B15" s="121" t="s">
        <v>58</v>
      </c>
      <c r="C15" s="121" t="s">
        <v>55</v>
      </c>
      <c r="D15" s="6">
        <v>1</v>
      </c>
      <c r="E15" s="121" t="s">
        <v>12</v>
      </c>
      <c r="F15" s="32" t="s">
        <v>11</v>
      </c>
      <c r="G15" s="90">
        <v>4</v>
      </c>
      <c r="H15" s="141"/>
      <c r="I15" s="91">
        <f t="shared" si="0"/>
        <v>0</v>
      </c>
      <c r="J15" s="61"/>
    </row>
    <row r="16" spans="1:15" ht="18.95" customHeight="1" x14ac:dyDescent="0.25">
      <c r="A16" s="18" t="s">
        <v>41</v>
      </c>
      <c r="B16" s="121" t="s">
        <v>58</v>
      </c>
      <c r="C16" s="121" t="s">
        <v>55</v>
      </c>
      <c r="D16" s="6">
        <v>1</v>
      </c>
      <c r="E16" s="121" t="s">
        <v>5</v>
      </c>
      <c r="F16" s="32" t="s">
        <v>4</v>
      </c>
      <c r="G16" s="90">
        <v>0</v>
      </c>
      <c r="H16" s="141"/>
      <c r="I16" s="91">
        <f t="shared" si="0"/>
        <v>0</v>
      </c>
      <c r="J16" s="61"/>
    </row>
    <row r="17" spans="1:10" ht="18.95" customHeight="1" x14ac:dyDescent="0.25">
      <c r="A17" s="18" t="s">
        <v>41</v>
      </c>
      <c r="B17" s="121" t="s">
        <v>58</v>
      </c>
      <c r="C17" s="121" t="s">
        <v>54</v>
      </c>
      <c r="D17" s="6">
        <v>1</v>
      </c>
      <c r="E17" s="121" t="s">
        <v>12</v>
      </c>
      <c r="F17" s="32" t="s">
        <v>11</v>
      </c>
      <c r="G17" s="90">
        <v>4</v>
      </c>
      <c r="H17" s="141"/>
      <c r="I17" s="91">
        <f t="shared" si="0"/>
        <v>0</v>
      </c>
      <c r="J17" s="61"/>
    </row>
    <row r="18" spans="1:10" ht="18.95" customHeight="1" x14ac:dyDescent="0.25">
      <c r="A18" s="18" t="s">
        <v>42</v>
      </c>
      <c r="B18" s="121" t="s">
        <v>58</v>
      </c>
      <c r="C18" s="121" t="s">
        <v>54</v>
      </c>
      <c r="D18" s="6">
        <v>1</v>
      </c>
      <c r="E18" s="121" t="s">
        <v>14</v>
      </c>
      <c r="F18" s="32" t="s">
        <v>15</v>
      </c>
      <c r="G18" s="90">
        <v>1</v>
      </c>
      <c r="H18" s="141"/>
      <c r="I18" s="91">
        <f t="shared" si="0"/>
        <v>0</v>
      </c>
      <c r="J18" s="61"/>
    </row>
    <row r="19" spans="1:10" ht="18.95" customHeight="1" x14ac:dyDescent="0.25">
      <c r="A19" s="18" t="s">
        <v>42</v>
      </c>
      <c r="B19" s="121" t="s">
        <v>58</v>
      </c>
      <c r="C19" s="121" t="s">
        <v>54</v>
      </c>
      <c r="D19" s="6">
        <v>1</v>
      </c>
      <c r="E19" s="121" t="s">
        <v>16</v>
      </c>
      <c r="F19" s="32" t="s">
        <v>11</v>
      </c>
      <c r="G19" s="90">
        <v>4</v>
      </c>
      <c r="H19" s="141"/>
      <c r="I19" s="91">
        <f t="shared" si="0"/>
        <v>0</v>
      </c>
      <c r="J19" s="61"/>
    </row>
    <row r="20" spans="1:10" ht="18.95" customHeight="1" x14ac:dyDescent="0.25">
      <c r="A20" s="18" t="s">
        <v>166</v>
      </c>
      <c r="B20" s="121" t="s">
        <v>58</v>
      </c>
      <c r="C20" s="121" t="s">
        <v>62</v>
      </c>
      <c r="D20" s="6">
        <v>3</v>
      </c>
      <c r="E20" s="121" t="s">
        <v>10</v>
      </c>
      <c r="F20" s="32" t="s">
        <v>11</v>
      </c>
      <c r="G20" s="90">
        <v>4</v>
      </c>
      <c r="H20" s="141"/>
      <c r="I20" s="91">
        <f t="shared" si="0"/>
        <v>0</v>
      </c>
      <c r="J20" s="61"/>
    </row>
    <row r="21" spans="1:10" ht="18.95" customHeight="1" x14ac:dyDescent="0.25">
      <c r="A21" s="18" t="s">
        <v>42</v>
      </c>
      <c r="B21" s="121" t="s">
        <v>58</v>
      </c>
      <c r="C21" s="121" t="s">
        <v>49</v>
      </c>
      <c r="D21" s="6">
        <v>1</v>
      </c>
      <c r="E21" s="121" t="s">
        <v>14</v>
      </c>
      <c r="F21" s="32" t="s">
        <v>25</v>
      </c>
      <c r="G21" s="90">
        <v>0</v>
      </c>
      <c r="H21" s="141"/>
      <c r="I21" s="91">
        <f t="shared" si="0"/>
        <v>0</v>
      </c>
      <c r="J21" s="61"/>
    </row>
    <row r="22" spans="1:10" ht="18.95" customHeight="1" x14ac:dyDescent="0.25">
      <c r="A22" s="18" t="s">
        <v>42</v>
      </c>
      <c r="B22" s="121" t="s">
        <v>58</v>
      </c>
      <c r="C22" s="121" t="s">
        <v>49</v>
      </c>
      <c r="D22" s="6">
        <v>1</v>
      </c>
      <c r="E22" s="121" t="s">
        <v>16</v>
      </c>
      <c r="F22" s="32" t="s">
        <v>15</v>
      </c>
      <c r="G22" s="90">
        <v>1</v>
      </c>
      <c r="H22" s="141"/>
      <c r="I22" s="91">
        <f t="shared" si="0"/>
        <v>0</v>
      </c>
      <c r="J22" s="61"/>
    </row>
    <row r="23" spans="1:10" ht="18.95" customHeight="1" x14ac:dyDescent="0.25">
      <c r="A23" s="18" t="s">
        <v>60</v>
      </c>
      <c r="B23" s="121" t="s">
        <v>58</v>
      </c>
      <c r="C23" s="121" t="s">
        <v>116</v>
      </c>
      <c r="D23" s="6">
        <v>5</v>
      </c>
      <c r="E23" s="121" t="s">
        <v>17</v>
      </c>
      <c r="F23" s="32" t="s">
        <v>11</v>
      </c>
      <c r="G23" s="90">
        <v>4</v>
      </c>
      <c r="H23" s="141"/>
      <c r="I23" s="91">
        <f t="shared" si="0"/>
        <v>0</v>
      </c>
      <c r="J23" s="61"/>
    </row>
    <row r="24" spans="1:10" ht="18.95" customHeight="1" x14ac:dyDescent="0.25">
      <c r="A24" s="18" t="s">
        <v>59</v>
      </c>
      <c r="B24" s="121" t="s">
        <v>58</v>
      </c>
      <c r="C24" s="121" t="s">
        <v>36</v>
      </c>
      <c r="D24" s="6">
        <v>1</v>
      </c>
      <c r="E24" s="121" t="s">
        <v>37</v>
      </c>
      <c r="F24" s="32" t="s">
        <v>11</v>
      </c>
      <c r="G24" s="90">
        <v>4</v>
      </c>
      <c r="H24" s="141"/>
      <c r="I24" s="91">
        <f t="shared" si="0"/>
        <v>0</v>
      </c>
      <c r="J24" s="61"/>
    </row>
    <row r="25" spans="1:10" ht="18.95" customHeight="1" x14ac:dyDescent="0.25">
      <c r="A25" s="18" t="s">
        <v>59</v>
      </c>
      <c r="B25" s="121" t="s">
        <v>58</v>
      </c>
      <c r="C25" s="121" t="s">
        <v>36</v>
      </c>
      <c r="D25" s="6">
        <v>1</v>
      </c>
      <c r="E25" s="121" t="s">
        <v>56</v>
      </c>
      <c r="F25" s="32" t="s">
        <v>35</v>
      </c>
      <c r="G25" s="90">
        <v>2</v>
      </c>
      <c r="H25" s="141"/>
      <c r="I25" s="91">
        <f t="shared" si="0"/>
        <v>0</v>
      </c>
      <c r="J25" s="61"/>
    </row>
    <row r="26" spans="1:10" ht="18.95" customHeight="1" x14ac:dyDescent="0.25">
      <c r="A26" s="18" t="s">
        <v>45</v>
      </c>
      <c r="B26" s="121" t="s">
        <v>58</v>
      </c>
      <c r="C26" s="121" t="s">
        <v>44</v>
      </c>
      <c r="D26" s="6">
        <v>3</v>
      </c>
      <c r="E26" s="121" t="s">
        <v>18</v>
      </c>
      <c r="F26" s="32" t="s">
        <v>19</v>
      </c>
      <c r="G26" s="90">
        <v>1</v>
      </c>
      <c r="H26" s="141"/>
      <c r="I26" s="91">
        <f t="shared" si="0"/>
        <v>0</v>
      </c>
      <c r="J26" s="61"/>
    </row>
    <row r="27" spans="1:10" ht="18.95" customHeight="1" x14ac:dyDescent="0.25">
      <c r="A27" s="18" t="s">
        <v>240</v>
      </c>
      <c r="B27" s="121" t="s">
        <v>58</v>
      </c>
      <c r="C27" s="121" t="s">
        <v>9</v>
      </c>
      <c r="D27" s="6">
        <v>1</v>
      </c>
      <c r="E27" s="121" t="s">
        <v>20</v>
      </c>
      <c r="F27" s="32" t="s">
        <v>11</v>
      </c>
      <c r="G27" s="90">
        <v>4</v>
      </c>
      <c r="H27" s="141"/>
      <c r="I27" s="91">
        <f t="shared" si="0"/>
        <v>0</v>
      </c>
      <c r="J27" s="61"/>
    </row>
    <row r="28" spans="1:10" ht="18.95" customHeight="1" thickBot="1" x14ac:dyDescent="0.3">
      <c r="A28" s="16" t="s">
        <v>46</v>
      </c>
      <c r="B28" s="124" t="s">
        <v>58</v>
      </c>
      <c r="C28" s="124" t="s">
        <v>30</v>
      </c>
      <c r="D28" s="8">
        <v>1</v>
      </c>
      <c r="E28" s="124" t="s">
        <v>27</v>
      </c>
      <c r="F28" s="34" t="s">
        <v>28</v>
      </c>
      <c r="G28" s="104">
        <v>8</v>
      </c>
      <c r="H28" s="143"/>
      <c r="I28" s="105">
        <f t="shared" si="0"/>
        <v>0</v>
      </c>
      <c r="J28" s="61"/>
    </row>
    <row r="29" spans="1:10" ht="18.95" customHeight="1" thickBot="1" x14ac:dyDescent="0.3">
      <c r="B29" s="61"/>
      <c r="C29" s="61"/>
      <c r="E29" s="61"/>
      <c r="F29" s="31"/>
      <c r="G29" s="61"/>
      <c r="H29" s="44" t="s">
        <v>262</v>
      </c>
      <c r="I29" s="45">
        <f>SUM(I7:I28)</f>
        <v>0</v>
      </c>
      <c r="J29" s="61"/>
    </row>
    <row r="30" spans="1:10" x14ac:dyDescent="0.25">
      <c r="A30" s="20" t="s">
        <v>265</v>
      </c>
      <c r="B30" s="61"/>
      <c r="C30" s="61"/>
      <c r="E30" s="61"/>
      <c r="F30" s="31"/>
      <c r="G30" s="61"/>
      <c r="H30" s="61"/>
      <c r="I30" s="61"/>
      <c r="J30" s="61"/>
    </row>
    <row r="31" spans="1:10" x14ac:dyDescent="0.25">
      <c r="B31" s="61"/>
      <c r="C31" s="61"/>
      <c r="E31" s="61"/>
      <c r="F31" s="31"/>
      <c r="G31" s="61"/>
      <c r="H31" s="61"/>
      <c r="I31" s="61"/>
      <c r="J31" s="61"/>
    </row>
  </sheetData>
  <autoFilter ref="A6:G28" xr:uid="{00000000-0009-0000-0000-000002000000}"/>
  <pageMargins left="0.7" right="0.7" top="0.75" bottom="0.75" header="0.3" footer="0.3"/>
  <pageSetup paperSize="9" orientation="portrait" horizont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8"/>
  <sheetViews>
    <sheetView zoomScaleNormal="100"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6.7109375" style="2" customWidth="1"/>
    <col min="3" max="3" width="49.28515625" style="2" customWidth="1"/>
    <col min="4" max="4" width="12.7109375" style="4" customWidth="1"/>
    <col min="5" max="5" width="45" style="2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</cols>
  <sheetData>
    <row r="1" spans="1:10" x14ac:dyDescent="0.25">
      <c r="B1" s="61"/>
      <c r="C1" s="61"/>
      <c r="E1" s="61"/>
      <c r="F1" s="31"/>
      <c r="G1" s="61"/>
      <c r="H1" s="61"/>
      <c r="I1" s="61"/>
      <c r="J1" s="79"/>
    </row>
    <row r="2" spans="1:10" x14ac:dyDescent="0.25">
      <c r="A2" s="170" t="s">
        <v>267</v>
      </c>
      <c r="B2" s="170" t="s">
        <v>271</v>
      </c>
      <c r="C2" s="61"/>
      <c r="E2" s="61"/>
      <c r="F2" s="31"/>
      <c r="G2" s="61"/>
      <c r="H2" s="61"/>
      <c r="I2" s="61"/>
      <c r="J2" s="79"/>
    </row>
    <row r="3" spans="1:10" x14ac:dyDescent="0.25">
      <c r="A3" s="20"/>
      <c r="B3" s="61"/>
      <c r="C3" s="61"/>
      <c r="E3" s="61"/>
      <c r="F3" s="31"/>
      <c r="G3" s="61"/>
      <c r="H3" s="61"/>
      <c r="I3" s="61"/>
      <c r="J3" s="79"/>
    </row>
    <row r="4" spans="1:10" x14ac:dyDescent="0.25">
      <c r="A4" s="60" t="s">
        <v>97</v>
      </c>
      <c r="B4" s="61"/>
      <c r="C4" s="61"/>
      <c r="E4" s="61"/>
      <c r="F4" s="31"/>
      <c r="G4" s="61"/>
      <c r="H4" s="61"/>
      <c r="I4" s="61"/>
      <c r="J4" s="79"/>
    </row>
    <row r="5" spans="1:10" ht="15.75" thickBot="1" x14ac:dyDescent="0.3">
      <c r="B5" s="61"/>
      <c r="C5" s="61"/>
      <c r="E5" s="61"/>
      <c r="F5" s="31"/>
      <c r="G5" s="61"/>
      <c r="H5" s="61"/>
      <c r="I5" s="61"/>
      <c r="J5" s="79"/>
    </row>
    <row r="6" spans="1:10" s="1" customFormat="1" ht="33" customHeight="1" thickBot="1" x14ac:dyDescent="0.3">
      <c r="A6" s="13" t="s">
        <v>47</v>
      </c>
      <c r="B6" s="14" t="s">
        <v>209</v>
      </c>
      <c r="C6" s="14" t="s">
        <v>243</v>
      </c>
      <c r="D6" s="14" t="s">
        <v>245</v>
      </c>
      <c r="E6" s="14" t="s">
        <v>244</v>
      </c>
      <c r="F6" s="15" t="s">
        <v>40</v>
      </c>
      <c r="G6" s="41" t="s">
        <v>248</v>
      </c>
      <c r="H6" s="42" t="s">
        <v>249</v>
      </c>
      <c r="I6" s="43" t="s">
        <v>250</v>
      </c>
    </row>
    <row r="7" spans="1:10" ht="18.95" customHeight="1" x14ac:dyDescent="0.25">
      <c r="A7" s="19" t="s">
        <v>41</v>
      </c>
      <c r="B7" s="129" t="s">
        <v>89</v>
      </c>
      <c r="C7" s="129" t="s">
        <v>96</v>
      </c>
      <c r="D7" s="12">
        <v>1</v>
      </c>
      <c r="E7" s="129" t="s">
        <v>12</v>
      </c>
      <c r="F7" s="33" t="s">
        <v>11</v>
      </c>
      <c r="G7" s="84">
        <v>4</v>
      </c>
      <c r="H7" s="144"/>
      <c r="I7" s="85">
        <f>G7*H7</f>
        <v>0</v>
      </c>
      <c r="J7" s="79"/>
    </row>
    <row r="8" spans="1:10" ht="18.95" customHeight="1" x14ac:dyDescent="0.25">
      <c r="A8" s="18" t="s">
        <v>41</v>
      </c>
      <c r="B8" s="121" t="s">
        <v>89</v>
      </c>
      <c r="C8" s="121" t="s">
        <v>67</v>
      </c>
      <c r="D8" s="6">
        <v>1</v>
      </c>
      <c r="E8" s="122" t="s">
        <v>12</v>
      </c>
      <c r="F8" s="123" t="s">
        <v>11</v>
      </c>
      <c r="G8" s="90">
        <v>4</v>
      </c>
      <c r="H8" s="145"/>
      <c r="I8" s="91">
        <f t="shared" ref="I8:I71" si="0">G8*H8</f>
        <v>0</v>
      </c>
      <c r="J8" s="79"/>
    </row>
    <row r="9" spans="1:10" ht="18.95" customHeight="1" x14ac:dyDescent="0.25">
      <c r="A9" s="18" t="s">
        <v>41</v>
      </c>
      <c r="B9" s="121" t="s">
        <v>89</v>
      </c>
      <c r="C9" s="121" t="s">
        <v>67</v>
      </c>
      <c r="D9" s="6">
        <v>1</v>
      </c>
      <c r="E9" s="122" t="s">
        <v>1</v>
      </c>
      <c r="F9" s="123" t="s">
        <v>2</v>
      </c>
      <c r="G9" s="90">
        <v>1</v>
      </c>
      <c r="H9" s="145"/>
      <c r="I9" s="91">
        <f t="shared" si="0"/>
        <v>0</v>
      </c>
      <c r="J9" s="79"/>
    </row>
    <row r="10" spans="1:10" ht="18.95" customHeight="1" x14ac:dyDescent="0.25">
      <c r="A10" s="18" t="s">
        <v>41</v>
      </c>
      <c r="B10" s="121" t="s">
        <v>89</v>
      </c>
      <c r="C10" s="121" t="s">
        <v>67</v>
      </c>
      <c r="D10" s="6">
        <v>1</v>
      </c>
      <c r="E10" s="122" t="s">
        <v>3</v>
      </c>
      <c r="F10" s="123" t="s">
        <v>4</v>
      </c>
      <c r="G10" s="90">
        <v>1</v>
      </c>
      <c r="H10" s="145"/>
      <c r="I10" s="91">
        <f t="shared" si="0"/>
        <v>0</v>
      </c>
      <c r="J10" s="79"/>
    </row>
    <row r="11" spans="1:10" ht="18.95" customHeight="1" x14ac:dyDescent="0.25">
      <c r="A11" s="18" t="s">
        <v>41</v>
      </c>
      <c r="B11" s="121" t="s">
        <v>89</v>
      </c>
      <c r="C11" s="121" t="s">
        <v>67</v>
      </c>
      <c r="D11" s="6">
        <v>1</v>
      </c>
      <c r="E11" s="122" t="s">
        <v>5</v>
      </c>
      <c r="F11" s="123" t="s">
        <v>4</v>
      </c>
      <c r="G11" s="90">
        <v>1</v>
      </c>
      <c r="H11" s="145"/>
      <c r="I11" s="91">
        <f t="shared" si="0"/>
        <v>0</v>
      </c>
      <c r="J11" s="79"/>
    </row>
    <row r="12" spans="1:10" ht="18.95" customHeight="1" x14ac:dyDescent="0.25">
      <c r="A12" s="18" t="s">
        <v>41</v>
      </c>
      <c r="B12" s="121" t="s">
        <v>89</v>
      </c>
      <c r="C12" s="121" t="s">
        <v>94</v>
      </c>
      <c r="D12" s="6">
        <v>1</v>
      </c>
      <c r="E12" s="122" t="s">
        <v>95</v>
      </c>
      <c r="F12" s="123" t="s">
        <v>11</v>
      </c>
      <c r="G12" s="90">
        <v>4</v>
      </c>
      <c r="H12" s="145"/>
      <c r="I12" s="91">
        <f t="shared" si="0"/>
        <v>0</v>
      </c>
      <c r="J12" s="79"/>
    </row>
    <row r="13" spans="1:10" ht="18.95" customHeight="1" x14ac:dyDescent="0.25">
      <c r="A13" s="18" t="s">
        <v>42</v>
      </c>
      <c r="B13" s="121" t="s">
        <v>89</v>
      </c>
      <c r="C13" s="121" t="s">
        <v>94</v>
      </c>
      <c r="D13" s="6">
        <v>1</v>
      </c>
      <c r="E13" s="122" t="s">
        <v>14</v>
      </c>
      <c r="F13" s="123" t="s">
        <v>15</v>
      </c>
      <c r="G13" s="90">
        <v>2</v>
      </c>
      <c r="H13" s="145"/>
      <c r="I13" s="91">
        <f t="shared" si="0"/>
        <v>0</v>
      </c>
      <c r="J13" s="79"/>
    </row>
    <row r="14" spans="1:10" ht="18.95" customHeight="1" x14ac:dyDescent="0.25">
      <c r="A14" s="18" t="s">
        <v>42</v>
      </c>
      <c r="B14" s="121" t="s">
        <v>89</v>
      </c>
      <c r="C14" s="121" t="s">
        <v>94</v>
      </c>
      <c r="D14" s="6">
        <v>1</v>
      </c>
      <c r="E14" s="122" t="s">
        <v>16</v>
      </c>
      <c r="F14" s="123" t="s">
        <v>11</v>
      </c>
      <c r="G14" s="90">
        <v>4</v>
      </c>
      <c r="H14" s="145"/>
      <c r="I14" s="91">
        <f t="shared" si="0"/>
        <v>0</v>
      </c>
      <c r="J14" s="79"/>
    </row>
    <row r="15" spans="1:10" ht="18.95" customHeight="1" x14ac:dyDescent="0.25">
      <c r="A15" s="18" t="s">
        <v>42</v>
      </c>
      <c r="B15" s="121" t="s">
        <v>89</v>
      </c>
      <c r="C15" s="121" t="s">
        <v>93</v>
      </c>
      <c r="D15" s="6">
        <v>1</v>
      </c>
      <c r="E15" s="122" t="s">
        <v>14</v>
      </c>
      <c r="F15" s="123" t="s">
        <v>15</v>
      </c>
      <c r="G15" s="90">
        <v>2</v>
      </c>
      <c r="H15" s="145"/>
      <c r="I15" s="91">
        <f t="shared" si="0"/>
        <v>0</v>
      </c>
      <c r="J15" s="79"/>
    </row>
    <row r="16" spans="1:10" ht="18.95" customHeight="1" x14ac:dyDescent="0.25">
      <c r="A16" s="18" t="s">
        <v>42</v>
      </c>
      <c r="B16" s="121" t="s">
        <v>89</v>
      </c>
      <c r="C16" s="121" t="s">
        <v>93</v>
      </c>
      <c r="D16" s="6">
        <v>1</v>
      </c>
      <c r="E16" s="122" t="s">
        <v>16</v>
      </c>
      <c r="F16" s="123" t="s">
        <v>11</v>
      </c>
      <c r="G16" s="90">
        <v>4</v>
      </c>
      <c r="H16" s="145"/>
      <c r="I16" s="91">
        <f t="shared" si="0"/>
        <v>0</v>
      </c>
      <c r="J16" s="79"/>
    </row>
    <row r="17" spans="1:10" ht="18.95" customHeight="1" x14ac:dyDescent="0.25">
      <c r="A17" s="18" t="s">
        <v>42</v>
      </c>
      <c r="B17" s="121" t="s">
        <v>89</v>
      </c>
      <c r="C17" s="121" t="s">
        <v>92</v>
      </c>
      <c r="D17" s="6">
        <v>1</v>
      </c>
      <c r="E17" s="121" t="s">
        <v>14</v>
      </c>
      <c r="F17" s="32" t="s">
        <v>15</v>
      </c>
      <c r="G17" s="90">
        <v>2</v>
      </c>
      <c r="H17" s="145"/>
      <c r="I17" s="91">
        <f t="shared" si="0"/>
        <v>0</v>
      </c>
      <c r="J17" s="79"/>
    </row>
    <row r="18" spans="1:10" ht="18.95" customHeight="1" x14ac:dyDescent="0.25">
      <c r="A18" s="18" t="s">
        <v>42</v>
      </c>
      <c r="B18" s="121" t="s">
        <v>89</v>
      </c>
      <c r="C18" s="121" t="s">
        <v>92</v>
      </c>
      <c r="D18" s="6">
        <v>1</v>
      </c>
      <c r="E18" s="121" t="s">
        <v>16</v>
      </c>
      <c r="F18" s="32" t="s">
        <v>11</v>
      </c>
      <c r="G18" s="90">
        <v>4</v>
      </c>
      <c r="H18" s="145"/>
      <c r="I18" s="91">
        <f t="shared" si="0"/>
        <v>0</v>
      </c>
      <c r="J18" s="79"/>
    </row>
    <row r="19" spans="1:10" ht="18.95" customHeight="1" x14ac:dyDescent="0.25">
      <c r="A19" s="18" t="s">
        <v>42</v>
      </c>
      <c r="B19" s="121" t="s">
        <v>89</v>
      </c>
      <c r="C19" s="121" t="s">
        <v>91</v>
      </c>
      <c r="D19" s="6">
        <v>1</v>
      </c>
      <c r="E19" s="121" t="s">
        <v>14</v>
      </c>
      <c r="F19" s="32" t="s">
        <v>15</v>
      </c>
      <c r="G19" s="90">
        <v>2</v>
      </c>
      <c r="H19" s="145"/>
      <c r="I19" s="91">
        <f t="shared" si="0"/>
        <v>0</v>
      </c>
      <c r="J19" s="79"/>
    </row>
    <row r="20" spans="1:10" ht="18.95" customHeight="1" x14ac:dyDescent="0.25">
      <c r="A20" s="18" t="s">
        <v>42</v>
      </c>
      <c r="B20" s="121" t="s">
        <v>89</v>
      </c>
      <c r="C20" s="121" t="s">
        <v>91</v>
      </c>
      <c r="D20" s="6">
        <v>1</v>
      </c>
      <c r="E20" s="121" t="s">
        <v>16</v>
      </c>
      <c r="F20" s="32" t="s">
        <v>11</v>
      </c>
      <c r="G20" s="90">
        <v>4</v>
      </c>
      <c r="H20" s="145"/>
      <c r="I20" s="91">
        <f t="shared" si="0"/>
        <v>0</v>
      </c>
      <c r="J20" s="79"/>
    </row>
    <row r="21" spans="1:10" ht="18.95" customHeight="1" x14ac:dyDescent="0.25">
      <c r="A21" s="18" t="s">
        <v>42</v>
      </c>
      <c r="B21" s="121" t="s">
        <v>89</v>
      </c>
      <c r="C21" s="121" t="s">
        <v>73</v>
      </c>
      <c r="D21" s="6">
        <v>1</v>
      </c>
      <c r="E21" s="121" t="s">
        <v>16</v>
      </c>
      <c r="F21" s="32" t="s">
        <v>15</v>
      </c>
      <c r="G21" s="90">
        <v>1</v>
      </c>
      <c r="H21" s="145"/>
      <c r="I21" s="91">
        <f t="shared" si="0"/>
        <v>0</v>
      </c>
      <c r="J21" s="79"/>
    </row>
    <row r="22" spans="1:10" ht="18.95" customHeight="1" x14ac:dyDescent="0.25">
      <c r="A22" s="18" t="s">
        <v>42</v>
      </c>
      <c r="B22" s="121" t="s">
        <v>89</v>
      </c>
      <c r="C22" s="121" t="s">
        <v>73</v>
      </c>
      <c r="D22" s="6">
        <v>1</v>
      </c>
      <c r="E22" s="121" t="s">
        <v>14</v>
      </c>
      <c r="F22" s="32" t="s">
        <v>25</v>
      </c>
      <c r="G22" s="90">
        <v>1</v>
      </c>
      <c r="H22" s="145"/>
      <c r="I22" s="91">
        <f t="shared" si="0"/>
        <v>0</v>
      </c>
      <c r="J22" s="79"/>
    </row>
    <row r="23" spans="1:10" ht="18.95" customHeight="1" x14ac:dyDescent="0.25">
      <c r="A23" s="18" t="s">
        <v>166</v>
      </c>
      <c r="B23" s="121" t="s">
        <v>89</v>
      </c>
      <c r="C23" s="121" t="s">
        <v>62</v>
      </c>
      <c r="D23" s="6">
        <v>3</v>
      </c>
      <c r="E23" s="121" t="s">
        <v>10</v>
      </c>
      <c r="F23" s="32" t="s">
        <v>11</v>
      </c>
      <c r="G23" s="90">
        <v>4</v>
      </c>
      <c r="H23" s="145"/>
      <c r="I23" s="91">
        <f t="shared" si="0"/>
        <v>0</v>
      </c>
      <c r="J23" s="79"/>
    </row>
    <row r="24" spans="1:10" ht="18.95" customHeight="1" x14ac:dyDescent="0.25">
      <c r="A24" s="18" t="s">
        <v>45</v>
      </c>
      <c r="B24" s="121" t="s">
        <v>89</v>
      </c>
      <c r="C24" s="121" t="s">
        <v>117</v>
      </c>
      <c r="D24" s="6">
        <v>3</v>
      </c>
      <c r="E24" s="121" t="s">
        <v>18</v>
      </c>
      <c r="F24" s="32" t="s">
        <v>19</v>
      </c>
      <c r="G24" s="90">
        <v>1</v>
      </c>
      <c r="H24" s="145"/>
      <c r="I24" s="91">
        <f t="shared" si="0"/>
        <v>0</v>
      </c>
      <c r="J24" s="79"/>
    </row>
    <row r="25" spans="1:10" ht="18.95" customHeight="1" x14ac:dyDescent="0.25">
      <c r="A25" s="18" t="s">
        <v>240</v>
      </c>
      <c r="B25" s="121" t="s">
        <v>89</v>
      </c>
      <c r="C25" s="121" t="s">
        <v>9</v>
      </c>
      <c r="D25" s="6">
        <v>1</v>
      </c>
      <c r="E25" s="121" t="s">
        <v>20</v>
      </c>
      <c r="F25" s="32" t="s">
        <v>11</v>
      </c>
      <c r="G25" s="90">
        <v>4</v>
      </c>
      <c r="H25" s="145"/>
      <c r="I25" s="91">
        <f t="shared" si="0"/>
        <v>0</v>
      </c>
      <c r="J25" s="79"/>
    </row>
    <row r="26" spans="1:10" ht="18.95" customHeight="1" x14ac:dyDescent="0.25">
      <c r="A26" s="18" t="s">
        <v>59</v>
      </c>
      <c r="B26" s="121" t="s">
        <v>89</v>
      </c>
      <c r="C26" s="121" t="s">
        <v>36</v>
      </c>
      <c r="D26" s="6">
        <v>1</v>
      </c>
      <c r="E26" s="121" t="s">
        <v>57</v>
      </c>
      <c r="F26" s="32" t="s">
        <v>35</v>
      </c>
      <c r="G26" s="90">
        <v>2</v>
      </c>
      <c r="H26" s="145"/>
      <c r="I26" s="91">
        <f t="shared" si="0"/>
        <v>0</v>
      </c>
      <c r="J26" s="79"/>
    </row>
    <row r="27" spans="1:10" ht="18.95" customHeight="1" x14ac:dyDescent="0.25">
      <c r="A27" s="18" t="s">
        <v>59</v>
      </c>
      <c r="B27" s="121" t="s">
        <v>89</v>
      </c>
      <c r="C27" s="121" t="s">
        <v>36</v>
      </c>
      <c r="D27" s="6">
        <v>1</v>
      </c>
      <c r="E27" s="121" t="s">
        <v>37</v>
      </c>
      <c r="F27" s="32" t="s">
        <v>11</v>
      </c>
      <c r="G27" s="90">
        <v>4</v>
      </c>
      <c r="H27" s="145"/>
      <c r="I27" s="91">
        <f t="shared" si="0"/>
        <v>0</v>
      </c>
      <c r="J27" s="79"/>
    </row>
    <row r="28" spans="1:10" ht="18.95" customHeight="1" thickBot="1" x14ac:dyDescent="0.3">
      <c r="A28" s="16" t="s">
        <v>46</v>
      </c>
      <c r="B28" s="124" t="s">
        <v>89</v>
      </c>
      <c r="C28" s="124" t="s">
        <v>88</v>
      </c>
      <c r="D28" s="8">
        <v>4</v>
      </c>
      <c r="E28" s="124" t="s">
        <v>27</v>
      </c>
      <c r="F28" s="34" t="s">
        <v>11</v>
      </c>
      <c r="G28" s="104">
        <v>4</v>
      </c>
      <c r="H28" s="146"/>
      <c r="I28" s="105">
        <f t="shared" si="0"/>
        <v>0</v>
      </c>
      <c r="J28" s="79"/>
    </row>
    <row r="29" spans="1:10" ht="18.95" customHeight="1" x14ac:dyDescent="0.25">
      <c r="A29" s="18" t="s">
        <v>42</v>
      </c>
      <c r="B29" s="121" t="s">
        <v>79</v>
      </c>
      <c r="C29" s="121" t="s">
        <v>68</v>
      </c>
      <c r="D29" s="6">
        <v>1</v>
      </c>
      <c r="E29" s="121" t="s">
        <v>14</v>
      </c>
      <c r="F29" s="32" t="s">
        <v>15</v>
      </c>
      <c r="G29" s="19">
        <v>2</v>
      </c>
      <c r="H29" s="147"/>
      <c r="I29" s="107">
        <f t="shared" si="0"/>
        <v>0</v>
      </c>
      <c r="J29" s="79"/>
    </row>
    <row r="30" spans="1:10" ht="18.95" customHeight="1" x14ac:dyDescent="0.25">
      <c r="A30" s="18" t="s">
        <v>42</v>
      </c>
      <c r="B30" s="121" t="s">
        <v>79</v>
      </c>
      <c r="C30" s="121" t="s">
        <v>68</v>
      </c>
      <c r="D30" s="6">
        <v>1</v>
      </c>
      <c r="E30" s="121" t="s">
        <v>16</v>
      </c>
      <c r="F30" s="32" t="s">
        <v>11</v>
      </c>
      <c r="G30" s="18">
        <v>4</v>
      </c>
      <c r="H30" s="145"/>
      <c r="I30" s="91">
        <f t="shared" si="0"/>
        <v>0</v>
      </c>
      <c r="J30" s="79"/>
    </row>
    <row r="31" spans="1:10" ht="18.95" customHeight="1" x14ac:dyDescent="0.25">
      <c r="A31" s="18" t="s">
        <v>42</v>
      </c>
      <c r="B31" s="121" t="s">
        <v>79</v>
      </c>
      <c r="C31" s="121" t="s">
        <v>69</v>
      </c>
      <c r="D31" s="6">
        <v>1</v>
      </c>
      <c r="E31" s="121" t="s">
        <v>14</v>
      </c>
      <c r="F31" s="32" t="s">
        <v>15</v>
      </c>
      <c r="G31" s="18">
        <v>2</v>
      </c>
      <c r="H31" s="145"/>
      <c r="I31" s="91">
        <f t="shared" si="0"/>
        <v>0</v>
      </c>
      <c r="J31" s="79"/>
    </row>
    <row r="32" spans="1:10" ht="18.95" customHeight="1" x14ac:dyDescent="0.25">
      <c r="A32" s="18" t="s">
        <v>42</v>
      </c>
      <c r="B32" s="121" t="s">
        <v>79</v>
      </c>
      <c r="C32" s="121" t="s">
        <v>69</v>
      </c>
      <c r="D32" s="6">
        <v>1</v>
      </c>
      <c r="E32" s="121" t="s">
        <v>16</v>
      </c>
      <c r="F32" s="32" t="s">
        <v>11</v>
      </c>
      <c r="G32" s="18">
        <v>4</v>
      </c>
      <c r="H32" s="145"/>
      <c r="I32" s="91">
        <f t="shared" si="0"/>
        <v>0</v>
      </c>
      <c r="J32" s="79"/>
    </row>
    <row r="33" spans="1:12" ht="18.95" customHeight="1" x14ac:dyDescent="0.25">
      <c r="A33" s="18" t="s">
        <v>42</v>
      </c>
      <c r="B33" s="121" t="s">
        <v>79</v>
      </c>
      <c r="C33" s="121" t="s">
        <v>70</v>
      </c>
      <c r="D33" s="6">
        <v>1</v>
      </c>
      <c r="E33" s="122" t="s">
        <v>14</v>
      </c>
      <c r="F33" s="123" t="s">
        <v>15</v>
      </c>
      <c r="G33" s="90">
        <v>2</v>
      </c>
      <c r="H33" s="148"/>
      <c r="I33" s="91">
        <f t="shared" si="0"/>
        <v>0</v>
      </c>
      <c r="J33" s="136"/>
      <c r="K33" s="46"/>
      <c r="L33" s="46"/>
    </row>
    <row r="34" spans="1:12" ht="18.95" customHeight="1" x14ac:dyDescent="0.25">
      <c r="A34" s="18" t="s">
        <v>42</v>
      </c>
      <c r="B34" s="121" t="s">
        <v>79</v>
      </c>
      <c r="C34" s="121" t="s">
        <v>70</v>
      </c>
      <c r="D34" s="6">
        <v>1</v>
      </c>
      <c r="E34" s="122" t="s">
        <v>16</v>
      </c>
      <c r="F34" s="123" t="s">
        <v>11</v>
      </c>
      <c r="G34" s="90">
        <v>4</v>
      </c>
      <c r="H34" s="148"/>
      <c r="I34" s="91">
        <f t="shared" si="0"/>
        <v>0</v>
      </c>
      <c r="J34" s="136"/>
      <c r="K34" s="46"/>
      <c r="L34" s="46"/>
    </row>
    <row r="35" spans="1:12" ht="18.95" customHeight="1" x14ac:dyDescent="0.25">
      <c r="A35" s="18" t="s">
        <v>42</v>
      </c>
      <c r="B35" s="121" t="s">
        <v>79</v>
      </c>
      <c r="C35" s="121" t="s">
        <v>85</v>
      </c>
      <c r="D35" s="6">
        <v>1</v>
      </c>
      <c r="E35" s="122" t="s">
        <v>14</v>
      </c>
      <c r="F35" s="123" t="s">
        <v>15</v>
      </c>
      <c r="G35" s="90">
        <v>2</v>
      </c>
      <c r="H35" s="148"/>
      <c r="I35" s="91">
        <f t="shared" si="0"/>
        <v>0</v>
      </c>
      <c r="J35" s="136"/>
      <c r="K35" s="46"/>
      <c r="L35" s="46"/>
    </row>
    <row r="36" spans="1:12" ht="18.95" customHeight="1" x14ac:dyDescent="0.25">
      <c r="A36" s="18" t="s">
        <v>42</v>
      </c>
      <c r="B36" s="121" t="s">
        <v>79</v>
      </c>
      <c r="C36" s="121" t="s">
        <v>85</v>
      </c>
      <c r="D36" s="6">
        <v>1</v>
      </c>
      <c r="E36" s="122" t="s">
        <v>16</v>
      </c>
      <c r="F36" s="123" t="s">
        <v>11</v>
      </c>
      <c r="G36" s="90">
        <v>4</v>
      </c>
      <c r="H36" s="148"/>
      <c r="I36" s="91">
        <f t="shared" si="0"/>
        <v>0</v>
      </c>
      <c r="J36" s="136"/>
      <c r="K36" s="46"/>
      <c r="L36" s="46"/>
    </row>
    <row r="37" spans="1:12" ht="18.95" customHeight="1" x14ac:dyDescent="0.25">
      <c r="A37" s="18" t="s">
        <v>42</v>
      </c>
      <c r="B37" s="121" t="s">
        <v>79</v>
      </c>
      <c r="C37" s="121" t="s">
        <v>86</v>
      </c>
      <c r="D37" s="6">
        <v>1</v>
      </c>
      <c r="E37" s="122" t="s">
        <v>14</v>
      </c>
      <c r="F37" s="123" t="s">
        <v>15</v>
      </c>
      <c r="G37" s="90">
        <v>2</v>
      </c>
      <c r="H37" s="148"/>
      <c r="I37" s="91">
        <f t="shared" si="0"/>
        <v>0</v>
      </c>
      <c r="J37" s="136"/>
      <c r="K37" s="46"/>
      <c r="L37" s="46"/>
    </row>
    <row r="38" spans="1:12" ht="18.95" customHeight="1" x14ac:dyDescent="0.25">
      <c r="A38" s="18" t="s">
        <v>42</v>
      </c>
      <c r="B38" s="121" t="s">
        <v>79</v>
      </c>
      <c r="C38" s="121" t="s">
        <v>86</v>
      </c>
      <c r="D38" s="6">
        <v>1</v>
      </c>
      <c r="E38" s="122" t="s">
        <v>16</v>
      </c>
      <c r="F38" s="123" t="s">
        <v>11</v>
      </c>
      <c r="G38" s="90">
        <v>4</v>
      </c>
      <c r="H38" s="148"/>
      <c r="I38" s="91">
        <f t="shared" si="0"/>
        <v>0</v>
      </c>
      <c r="J38" s="136"/>
      <c r="K38" s="46"/>
      <c r="L38" s="46"/>
    </row>
    <row r="39" spans="1:12" ht="18.95" customHeight="1" x14ac:dyDescent="0.25">
      <c r="A39" s="18" t="s">
        <v>41</v>
      </c>
      <c r="B39" s="121" t="s">
        <v>79</v>
      </c>
      <c r="C39" s="121" t="s">
        <v>80</v>
      </c>
      <c r="D39" s="6">
        <v>1</v>
      </c>
      <c r="E39" s="122" t="s">
        <v>12</v>
      </c>
      <c r="F39" s="123" t="s">
        <v>11</v>
      </c>
      <c r="G39" s="90">
        <v>4</v>
      </c>
      <c r="H39" s="148"/>
      <c r="I39" s="91">
        <f t="shared" si="0"/>
        <v>0</v>
      </c>
      <c r="J39" s="136"/>
      <c r="K39" s="46"/>
      <c r="L39" s="46"/>
    </row>
    <row r="40" spans="1:12" ht="18.95" customHeight="1" x14ac:dyDescent="0.25">
      <c r="A40" s="18" t="s">
        <v>41</v>
      </c>
      <c r="B40" s="121" t="s">
        <v>79</v>
      </c>
      <c r="C40" s="121" t="s">
        <v>80</v>
      </c>
      <c r="D40" s="6">
        <v>1</v>
      </c>
      <c r="E40" s="122" t="s">
        <v>1</v>
      </c>
      <c r="F40" s="123" t="s">
        <v>2</v>
      </c>
      <c r="G40" s="90">
        <v>1</v>
      </c>
      <c r="H40" s="148"/>
      <c r="I40" s="91">
        <f t="shared" si="0"/>
        <v>0</v>
      </c>
      <c r="J40" s="136"/>
      <c r="K40" s="46"/>
      <c r="L40" s="46"/>
    </row>
    <row r="41" spans="1:12" ht="18.95" customHeight="1" x14ac:dyDescent="0.25">
      <c r="A41" s="18" t="s">
        <v>41</v>
      </c>
      <c r="B41" s="121" t="s">
        <v>79</v>
      </c>
      <c r="C41" s="121" t="s">
        <v>80</v>
      </c>
      <c r="D41" s="6">
        <v>1</v>
      </c>
      <c r="E41" s="122" t="s">
        <v>3</v>
      </c>
      <c r="F41" s="123" t="s">
        <v>4</v>
      </c>
      <c r="G41" s="90">
        <v>0</v>
      </c>
      <c r="H41" s="148"/>
      <c r="I41" s="91">
        <f t="shared" si="0"/>
        <v>0</v>
      </c>
      <c r="J41" s="136"/>
      <c r="K41" s="46"/>
      <c r="L41" s="46"/>
    </row>
    <row r="42" spans="1:12" ht="18.95" customHeight="1" x14ac:dyDescent="0.25">
      <c r="A42" s="18" t="s">
        <v>41</v>
      </c>
      <c r="B42" s="121" t="s">
        <v>79</v>
      </c>
      <c r="C42" s="121" t="s">
        <v>80</v>
      </c>
      <c r="D42" s="6">
        <v>1</v>
      </c>
      <c r="E42" s="122" t="s">
        <v>5</v>
      </c>
      <c r="F42" s="123" t="s">
        <v>4</v>
      </c>
      <c r="G42" s="90">
        <v>0</v>
      </c>
      <c r="H42" s="148"/>
      <c r="I42" s="91">
        <f t="shared" si="0"/>
        <v>0</v>
      </c>
      <c r="J42" s="136"/>
      <c r="K42" s="46"/>
      <c r="L42" s="46"/>
    </row>
    <row r="43" spans="1:12" ht="18.95" customHeight="1" x14ac:dyDescent="0.25">
      <c r="A43" s="18" t="s">
        <v>41</v>
      </c>
      <c r="B43" s="121" t="s">
        <v>79</v>
      </c>
      <c r="C43" s="121" t="s">
        <v>82</v>
      </c>
      <c r="D43" s="6">
        <v>1</v>
      </c>
      <c r="E43" s="122" t="s">
        <v>12</v>
      </c>
      <c r="F43" s="123" t="s">
        <v>11</v>
      </c>
      <c r="G43" s="90">
        <v>4</v>
      </c>
      <c r="H43" s="148"/>
      <c r="I43" s="91">
        <f t="shared" si="0"/>
        <v>0</v>
      </c>
      <c r="J43" s="136"/>
      <c r="K43" s="46"/>
      <c r="L43" s="46"/>
    </row>
    <row r="44" spans="1:12" ht="18.95" customHeight="1" x14ac:dyDescent="0.25">
      <c r="A44" s="18" t="s">
        <v>41</v>
      </c>
      <c r="B44" s="121" t="s">
        <v>79</v>
      </c>
      <c r="C44" s="121" t="s">
        <v>82</v>
      </c>
      <c r="D44" s="6">
        <v>1</v>
      </c>
      <c r="E44" s="122" t="s">
        <v>1</v>
      </c>
      <c r="F44" s="123" t="s">
        <v>2</v>
      </c>
      <c r="G44" s="90">
        <v>1</v>
      </c>
      <c r="H44" s="148"/>
      <c r="I44" s="91">
        <f t="shared" si="0"/>
        <v>0</v>
      </c>
      <c r="J44" s="136"/>
      <c r="K44" s="46"/>
      <c r="L44" s="46"/>
    </row>
    <row r="45" spans="1:12" ht="18.95" customHeight="1" x14ac:dyDescent="0.25">
      <c r="A45" s="18" t="s">
        <v>41</v>
      </c>
      <c r="B45" s="121" t="s">
        <v>79</v>
      </c>
      <c r="C45" s="121" t="s">
        <v>82</v>
      </c>
      <c r="D45" s="6">
        <v>1</v>
      </c>
      <c r="E45" s="122" t="s">
        <v>3</v>
      </c>
      <c r="F45" s="123" t="s">
        <v>4</v>
      </c>
      <c r="G45" s="90">
        <v>0</v>
      </c>
      <c r="H45" s="148"/>
      <c r="I45" s="91">
        <f t="shared" si="0"/>
        <v>0</v>
      </c>
      <c r="J45" s="136"/>
      <c r="K45" s="46"/>
      <c r="L45" s="46"/>
    </row>
    <row r="46" spans="1:12" ht="18.95" customHeight="1" x14ac:dyDescent="0.25">
      <c r="A46" s="18" t="s">
        <v>41</v>
      </c>
      <c r="B46" s="121" t="s">
        <v>79</v>
      </c>
      <c r="C46" s="121" t="s">
        <v>82</v>
      </c>
      <c r="D46" s="6">
        <v>1</v>
      </c>
      <c r="E46" s="122" t="s">
        <v>5</v>
      </c>
      <c r="F46" s="123" t="s">
        <v>4</v>
      </c>
      <c r="G46" s="90">
        <v>0</v>
      </c>
      <c r="H46" s="148"/>
      <c r="I46" s="91">
        <f t="shared" si="0"/>
        <v>0</v>
      </c>
      <c r="J46" s="136"/>
      <c r="K46" s="46"/>
      <c r="L46" s="46"/>
    </row>
    <row r="47" spans="1:12" ht="18.95" customHeight="1" x14ac:dyDescent="0.25">
      <c r="A47" s="18" t="s">
        <v>41</v>
      </c>
      <c r="B47" s="121" t="s">
        <v>79</v>
      </c>
      <c r="C47" s="121" t="s">
        <v>81</v>
      </c>
      <c r="D47" s="6">
        <v>1</v>
      </c>
      <c r="E47" s="122" t="s">
        <v>12</v>
      </c>
      <c r="F47" s="123" t="s">
        <v>11</v>
      </c>
      <c r="G47" s="90">
        <v>4</v>
      </c>
      <c r="H47" s="148"/>
      <c r="I47" s="91">
        <f t="shared" si="0"/>
        <v>0</v>
      </c>
      <c r="J47" s="136"/>
      <c r="K47" s="46"/>
      <c r="L47" s="46"/>
    </row>
    <row r="48" spans="1:12" ht="18.95" customHeight="1" x14ac:dyDescent="0.25">
      <c r="A48" s="18" t="s">
        <v>41</v>
      </c>
      <c r="B48" s="121" t="s">
        <v>79</v>
      </c>
      <c r="C48" s="121" t="s">
        <v>81</v>
      </c>
      <c r="D48" s="6">
        <v>1</v>
      </c>
      <c r="E48" s="122" t="s">
        <v>1</v>
      </c>
      <c r="F48" s="123" t="s">
        <v>2</v>
      </c>
      <c r="G48" s="90">
        <v>1</v>
      </c>
      <c r="H48" s="148"/>
      <c r="I48" s="91">
        <f t="shared" si="0"/>
        <v>0</v>
      </c>
      <c r="J48" s="136"/>
      <c r="K48" s="46"/>
      <c r="L48" s="46"/>
    </row>
    <row r="49" spans="1:12" ht="18.95" customHeight="1" x14ac:dyDescent="0.25">
      <c r="A49" s="18" t="s">
        <v>41</v>
      </c>
      <c r="B49" s="121" t="s">
        <v>79</v>
      </c>
      <c r="C49" s="121" t="s">
        <v>81</v>
      </c>
      <c r="D49" s="6">
        <v>1</v>
      </c>
      <c r="E49" s="122" t="s">
        <v>3</v>
      </c>
      <c r="F49" s="123" t="s">
        <v>4</v>
      </c>
      <c r="G49" s="90">
        <v>0</v>
      </c>
      <c r="H49" s="148"/>
      <c r="I49" s="91">
        <f t="shared" si="0"/>
        <v>0</v>
      </c>
      <c r="J49" s="136"/>
      <c r="K49" s="46"/>
      <c r="L49" s="46"/>
    </row>
    <row r="50" spans="1:12" ht="18.95" customHeight="1" x14ac:dyDescent="0.25">
      <c r="A50" s="18" t="s">
        <v>41</v>
      </c>
      <c r="B50" s="121" t="s">
        <v>79</v>
      </c>
      <c r="C50" s="121" t="s">
        <v>81</v>
      </c>
      <c r="D50" s="6">
        <v>1</v>
      </c>
      <c r="E50" s="122" t="s">
        <v>5</v>
      </c>
      <c r="F50" s="123" t="s">
        <v>4</v>
      </c>
      <c r="G50" s="90">
        <v>0</v>
      </c>
      <c r="H50" s="148"/>
      <c r="I50" s="91">
        <f t="shared" si="0"/>
        <v>0</v>
      </c>
      <c r="J50" s="136"/>
      <c r="K50" s="46"/>
      <c r="L50" s="46"/>
    </row>
    <row r="51" spans="1:12" ht="18.95" customHeight="1" x14ac:dyDescent="0.25">
      <c r="A51" s="18" t="s">
        <v>41</v>
      </c>
      <c r="B51" s="121" t="s">
        <v>79</v>
      </c>
      <c r="C51" s="121" t="s">
        <v>87</v>
      </c>
      <c r="D51" s="6">
        <v>1</v>
      </c>
      <c r="E51" s="122" t="s">
        <v>12</v>
      </c>
      <c r="F51" s="123" t="s">
        <v>11</v>
      </c>
      <c r="G51" s="90">
        <v>4</v>
      </c>
      <c r="H51" s="148"/>
      <c r="I51" s="91">
        <f t="shared" si="0"/>
        <v>0</v>
      </c>
      <c r="J51" s="136"/>
      <c r="K51" s="46"/>
      <c r="L51" s="46"/>
    </row>
    <row r="52" spans="1:12" s="24" customFormat="1" ht="18.95" customHeight="1" x14ac:dyDescent="0.25">
      <c r="A52" s="25" t="s">
        <v>41</v>
      </c>
      <c r="B52" s="133" t="s">
        <v>79</v>
      </c>
      <c r="C52" s="133" t="s">
        <v>87</v>
      </c>
      <c r="D52" s="6">
        <v>1</v>
      </c>
      <c r="E52" s="137" t="s">
        <v>1</v>
      </c>
      <c r="F52" s="138" t="s">
        <v>2</v>
      </c>
      <c r="G52" s="113">
        <v>0</v>
      </c>
      <c r="H52" s="149"/>
      <c r="I52" s="91">
        <f t="shared" si="0"/>
        <v>0</v>
      </c>
      <c r="J52" s="139"/>
      <c r="K52" s="47"/>
      <c r="L52" s="47"/>
    </row>
    <row r="53" spans="1:12" ht="18.95" customHeight="1" x14ac:dyDescent="0.25">
      <c r="A53" s="18" t="s">
        <v>41</v>
      </c>
      <c r="B53" s="121" t="s">
        <v>79</v>
      </c>
      <c r="C53" s="121" t="s">
        <v>87</v>
      </c>
      <c r="D53" s="6">
        <v>1</v>
      </c>
      <c r="E53" s="122" t="s">
        <v>3</v>
      </c>
      <c r="F53" s="123" t="s">
        <v>4</v>
      </c>
      <c r="G53" s="90">
        <v>0</v>
      </c>
      <c r="H53" s="148"/>
      <c r="I53" s="91">
        <f t="shared" si="0"/>
        <v>0</v>
      </c>
      <c r="J53" s="136"/>
      <c r="K53" s="46"/>
      <c r="L53" s="46"/>
    </row>
    <row r="54" spans="1:12" ht="18.95" customHeight="1" x14ac:dyDescent="0.25">
      <c r="A54" s="18" t="s">
        <v>41</v>
      </c>
      <c r="B54" s="121" t="s">
        <v>79</v>
      </c>
      <c r="C54" s="121" t="s">
        <v>87</v>
      </c>
      <c r="D54" s="6">
        <v>1</v>
      </c>
      <c r="E54" s="122" t="s">
        <v>5</v>
      </c>
      <c r="F54" s="123" t="s">
        <v>4</v>
      </c>
      <c r="G54" s="90">
        <v>0</v>
      </c>
      <c r="H54" s="148"/>
      <c r="I54" s="91">
        <f t="shared" si="0"/>
        <v>0</v>
      </c>
      <c r="J54" s="136"/>
      <c r="K54" s="46"/>
      <c r="L54" s="46"/>
    </row>
    <row r="55" spans="1:12" ht="18.95" customHeight="1" x14ac:dyDescent="0.25">
      <c r="A55" s="18" t="s">
        <v>41</v>
      </c>
      <c r="B55" s="121" t="s">
        <v>79</v>
      </c>
      <c r="C55" s="121" t="s">
        <v>83</v>
      </c>
      <c r="D55" s="6">
        <v>1</v>
      </c>
      <c r="E55" s="122" t="s">
        <v>12</v>
      </c>
      <c r="F55" s="123" t="s">
        <v>11</v>
      </c>
      <c r="G55" s="90">
        <v>4</v>
      </c>
      <c r="H55" s="148"/>
      <c r="I55" s="91">
        <f t="shared" si="0"/>
        <v>0</v>
      </c>
      <c r="J55" s="136"/>
      <c r="K55" s="46"/>
      <c r="L55" s="46"/>
    </row>
    <row r="56" spans="1:12" ht="18.95" customHeight="1" x14ac:dyDescent="0.25">
      <c r="A56" s="18" t="s">
        <v>42</v>
      </c>
      <c r="B56" s="121" t="s">
        <v>79</v>
      </c>
      <c r="C56" s="121" t="s">
        <v>84</v>
      </c>
      <c r="D56" s="6">
        <v>1</v>
      </c>
      <c r="E56" s="122" t="s">
        <v>22</v>
      </c>
      <c r="F56" s="123" t="s">
        <v>15</v>
      </c>
      <c r="G56" s="90">
        <v>2</v>
      </c>
      <c r="H56" s="148"/>
      <c r="I56" s="91">
        <f t="shared" si="0"/>
        <v>0</v>
      </c>
      <c r="J56" s="136"/>
      <c r="K56" s="46"/>
      <c r="L56" s="46"/>
    </row>
    <row r="57" spans="1:12" ht="18.95" customHeight="1" x14ac:dyDescent="0.25">
      <c r="A57" s="18" t="s">
        <v>42</v>
      </c>
      <c r="B57" s="121" t="s">
        <v>79</v>
      </c>
      <c r="C57" s="121" t="s">
        <v>84</v>
      </c>
      <c r="D57" s="6">
        <v>1</v>
      </c>
      <c r="E57" s="122" t="s">
        <v>23</v>
      </c>
      <c r="F57" s="123" t="s">
        <v>11</v>
      </c>
      <c r="G57" s="90">
        <v>4</v>
      </c>
      <c r="H57" s="148"/>
      <c r="I57" s="91">
        <f t="shared" si="0"/>
        <v>0</v>
      </c>
      <c r="J57" s="136"/>
      <c r="K57" s="46"/>
      <c r="L57" s="46"/>
    </row>
    <row r="58" spans="1:12" ht="18.95" customHeight="1" x14ac:dyDescent="0.25">
      <c r="A58" s="18" t="s">
        <v>42</v>
      </c>
      <c r="B58" s="121" t="s">
        <v>79</v>
      </c>
      <c r="C58" s="121" t="s">
        <v>24</v>
      </c>
      <c r="D58" s="6">
        <v>1</v>
      </c>
      <c r="E58" s="122" t="s">
        <v>14</v>
      </c>
      <c r="F58" s="123" t="s">
        <v>25</v>
      </c>
      <c r="G58" s="90">
        <v>1</v>
      </c>
      <c r="H58" s="148"/>
      <c r="I58" s="91">
        <f t="shared" si="0"/>
        <v>0</v>
      </c>
      <c r="J58" s="136"/>
      <c r="K58" s="46"/>
      <c r="L58" s="46"/>
    </row>
    <row r="59" spans="1:12" ht="18.95" customHeight="1" x14ac:dyDescent="0.25">
      <c r="A59" s="18" t="s">
        <v>42</v>
      </c>
      <c r="B59" s="121" t="s">
        <v>79</v>
      </c>
      <c r="C59" s="121" t="s">
        <v>24</v>
      </c>
      <c r="D59" s="6">
        <v>1</v>
      </c>
      <c r="E59" s="122" t="s">
        <v>16</v>
      </c>
      <c r="F59" s="123" t="s">
        <v>15</v>
      </c>
      <c r="G59" s="90">
        <v>1</v>
      </c>
      <c r="H59" s="148"/>
      <c r="I59" s="91">
        <f t="shared" si="0"/>
        <v>0</v>
      </c>
      <c r="J59" s="136"/>
      <c r="K59" s="46"/>
      <c r="L59" s="46"/>
    </row>
    <row r="60" spans="1:12" ht="18.95" customHeight="1" x14ac:dyDescent="0.25">
      <c r="A60" s="18" t="s">
        <v>59</v>
      </c>
      <c r="B60" s="121" t="s">
        <v>79</v>
      </c>
      <c r="C60" s="121" t="s">
        <v>36</v>
      </c>
      <c r="D60" s="6">
        <v>1</v>
      </c>
      <c r="E60" s="122" t="s">
        <v>37</v>
      </c>
      <c r="F60" s="123" t="s">
        <v>11</v>
      </c>
      <c r="G60" s="90">
        <v>4</v>
      </c>
      <c r="H60" s="148"/>
      <c r="I60" s="91">
        <f t="shared" si="0"/>
        <v>0</v>
      </c>
      <c r="J60" s="136"/>
      <c r="K60" s="46"/>
      <c r="L60" s="46"/>
    </row>
    <row r="61" spans="1:12" ht="18.95" customHeight="1" x14ac:dyDescent="0.25">
      <c r="A61" s="18" t="s">
        <v>45</v>
      </c>
      <c r="B61" s="121" t="s">
        <v>79</v>
      </c>
      <c r="C61" s="121" t="s">
        <v>118</v>
      </c>
      <c r="D61" s="6">
        <v>5</v>
      </c>
      <c r="E61" s="122" t="s">
        <v>18</v>
      </c>
      <c r="F61" s="123" t="s">
        <v>19</v>
      </c>
      <c r="G61" s="90">
        <v>1</v>
      </c>
      <c r="H61" s="148"/>
      <c r="I61" s="91">
        <f t="shared" si="0"/>
        <v>0</v>
      </c>
      <c r="J61" s="136"/>
      <c r="K61" s="46"/>
      <c r="L61" s="46"/>
    </row>
    <row r="62" spans="1:12" ht="18.95" customHeight="1" x14ac:dyDescent="0.25">
      <c r="A62" s="18" t="s">
        <v>166</v>
      </c>
      <c r="B62" s="121" t="s">
        <v>79</v>
      </c>
      <c r="C62" s="121" t="s">
        <v>247</v>
      </c>
      <c r="D62" s="6">
        <v>5</v>
      </c>
      <c r="E62" s="122" t="s">
        <v>10</v>
      </c>
      <c r="F62" s="123" t="s">
        <v>11</v>
      </c>
      <c r="G62" s="90">
        <v>4</v>
      </c>
      <c r="H62" s="148"/>
      <c r="I62" s="91">
        <f t="shared" si="0"/>
        <v>0</v>
      </c>
      <c r="J62" s="136"/>
      <c r="K62" s="46"/>
      <c r="L62" s="46"/>
    </row>
    <row r="63" spans="1:12" ht="18.95" customHeight="1" x14ac:dyDescent="0.25">
      <c r="A63" s="18" t="s">
        <v>240</v>
      </c>
      <c r="B63" s="121" t="s">
        <v>79</v>
      </c>
      <c r="C63" s="121" t="s">
        <v>9</v>
      </c>
      <c r="D63" s="6">
        <v>1</v>
      </c>
      <c r="E63" s="122" t="s">
        <v>20</v>
      </c>
      <c r="F63" s="123" t="s">
        <v>11</v>
      </c>
      <c r="G63" s="90">
        <v>4</v>
      </c>
      <c r="H63" s="148"/>
      <c r="I63" s="91">
        <f t="shared" si="0"/>
        <v>0</v>
      </c>
      <c r="J63" s="136"/>
      <c r="K63" s="46"/>
      <c r="L63" s="46"/>
    </row>
    <row r="64" spans="1:12" ht="18.95" customHeight="1" thickBot="1" x14ac:dyDescent="0.3">
      <c r="A64" s="16" t="s">
        <v>46</v>
      </c>
      <c r="B64" s="124" t="s">
        <v>79</v>
      </c>
      <c r="C64" s="124" t="s">
        <v>71</v>
      </c>
      <c r="D64" s="8">
        <v>3</v>
      </c>
      <c r="E64" s="125" t="s">
        <v>27</v>
      </c>
      <c r="F64" s="126" t="s">
        <v>28</v>
      </c>
      <c r="G64" s="104">
        <v>8</v>
      </c>
      <c r="H64" s="150"/>
      <c r="I64" s="105">
        <f t="shared" si="0"/>
        <v>0</v>
      </c>
      <c r="J64" s="136"/>
      <c r="K64" s="46"/>
      <c r="L64" s="46"/>
    </row>
    <row r="65" spans="1:12" ht="18.95" customHeight="1" x14ac:dyDescent="0.25">
      <c r="A65" s="18" t="s">
        <v>42</v>
      </c>
      <c r="B65" s="121" t="s">
        <v>72</v>
      </c>
      <c r="C65" s="121" t="s">
        <v>78</v>
      </c>
      <c r="D65" s="6">
        <v>1</v>
      </c>
      <c r="E65" s="122" t="s">
        <v>14</v>
      </c>
      <c r="F65" s="123" t="s">
        <v>15</v>
      </c>
      <c r="G65" s="106">
        <v>1</v>
      </c>
      <c r="H65" s="147"/>
      <c r="I65" s="107">
        <f t="shared" si="0"/>
        <v>0</v>
      </c>
      <c r="J65" s="136"/>
      <c r="K65" s="46"/>
      <c r="L65" s="46"/>
    </row>
    <row r="66" spans="1:12" ht="18.95" customHeight="1" x14ac:dyDescent="0.25">
      <c r="A66" s="18" t="s">
        <v>42</v>
      </c>
      <c r="B66" s="121" t="s">
        <v>72</v>
      </c>
      <c r="C66" s="121" t="s">
        <v>78</v>
      </c>
      <c r="D66" s="6">
        <v>1</v>
      </c>
      <c r="E66" s="122" t="s">
        <v>16</v>
      </c>
      <c r="F66" s="123" t="s">
        <v>11</v>
      </c>
      <c r="G66" s="90">
        <v>4</v>
      </c>
      <c r="H66" s="148"/>
      <c r="I66" s="91">
        <f t="shared" si="0"/>
        <v>0</v>
      </c>
      <c r="J66" s="136"/>
      <c r="K66" s="46"/>
      <c r="L66" s="46"/>
    </row>
    <row r="67" spans="1:12" ht="18.95" customHeight="1" x14ac:dyDescent="0.25">
      <c r="A67" s="18" t="s">
        <v>42</v>
      </c>
      <c r="B67" s="121" t="s">
        <v>72</v>
      </c>
      <c r="C67" s="121" t="s">
        <v>77</v>
      </c>
      <c r="D67" s="6">
        <v>1</v>
      </c>
      <c r="E67" s="122" t="s">
        <v>14</v>
      </c>
      <c r="F67" s="123" t="s">
        <v>15</v>
      </c>
      <c r="G67" s="90">
        <v>1</v>
      </c>
      <c r="H67" s="148"/>
      <c r="I67" s="91">
        <f t="shared" si="0"/>
        <v>0</v>
      </c>
      <c r="J67" s="136"/>
      <c r="K67" s="46"/>
      <c r="L67" s="46"/>
    </row>
    <row r="68" spans="1:12" ht="18.95" customHeight="1" x14ac:dyDescent="0.25">
      <c r="A68" s="18" t="s">
        <v>42</v>
      </c>
      <c r="B68" s="121" t="s">
        <v>72</v>
      </c>
      <c r="C68" s="121" t="s">
        <v>77</v>
      </c>
      <c r="D68" s="6">
        <v>1</v>
      </c>
      <c r="E68" s="122" t="s">
        <v>16</v>
      </c>
      <c r="F68" s="123" t="s">
        <v>11</v>
      </c>
      <c r="G68" s="90">
        <v>4</v>
      </c>
      <c r="H68" s="148"/>
      <c r="I68" s="91">
        <f t="shared" si="0"/>
        <v>0</v>
      </c>
      <c r="J68" s="136"/>
      <c r="K68" s="46"/>
      <c r="L68" s="46"/>
    </row>
    <row r="69" spans="1:12" ht="18.95" customHeight="1" x14ac:dyDescent="0.25">
      <c r="A69" s="18" t="s">
        <v>42</v>
      </c>
      <c r="B69" s="121" t="s">
        <v>72</v>
      </c>
      <c r="C69" s="121" t="s">
        <v>76</v>
      </c>
      <c r="D69" s="6">
        <v>1</v>
      </c>
      <c r="E69" s="122" t="s">
        <v>14</v>
      </c>
      <c r="F69" s="123" t="s">
        <v>15</v>
      </c>
      <c r="G69" s="90">
        <v>1</v>
      </c>
      <c r="H69" s="148"/>
      <c r="I69" s="91">
        <f t="shared" si="0"/>
        <v>0</v>
      </c>
      <c r="J69" s="136"/>
      <c r="K69" s="46"/>
      <c r="L69" s="46"/>
    </row>
    <row r="70" spans="1:12" ht="18.95" customHeight="1" x14ac:dyDescent="0.25">
      <c r="A70" s="18" t="s">
        <v>42</v>
      </c>
      <c r="B70" s="121" t="s">
        <v>72</v>
      </c>
      <c r="C70" s="121" t="s">
        <v>76</v>
      </c>
      <c r="D70" s="6">
        <v>1</v>
      </c>
      <c r="E70" s="122" t="s">
        <v>16</v>
      </c>
      <c r="F70" s="123" t="s">
        <v>11</v>
      </c>
      <c r="G70" s="90">
        <v>4</v>
      </c>
      <c r="H70" s="148"/>
      <c r="I70" s="91">
        <f t="shared" si="0"/>
        <v>0</v>
      </c>
      <c r="J70" s="136"/>
      <c r="K70" s="46"/>
      <c r="L70" s="46"/>
    </row>
    <row r="71" spans="1:12" ht="18.95" customHeight="1" x14ac:dyDescent="0.25">
      <c r="A71" s="18" t="s">
        <v>41</v>
      </c>
      <c r="B71" s="121" t="s">
        <v>72</v>
      </c>
      <c r="C71" s="121" t="s">
        <v>75</v>
      </c>
      <c r="D71" s="6">
        <v>1</v>
      </c>
      <c r="E71" s="122" t="s">
        <v>12</v>
      </c>
      <c r="F71" s="123" t="s">
        <v>11</v>
      </c>
      <c r="G71" s="90">
        <v>4</v>
      </c>
      <c r="H71" s="148"/>
      <c r="I71" s="91">
        <f t="shared" si="0"/>
        <v>0</v>
      </c>
      <c r="J71" s="136"/>
      <c r="K71" s="46"/>
      <c r="L71" s="46"/>
    </row>
    <row r="72" spans="1:12" ht="18.95" customHeight="1" x14ac:dyDescent="0.25">
      <c r="A72" s="18" t="s">
        <v>41</v>
      </c>
      <c r="B72" s="121" t="s">
        <v>72</v>
      </c>
      <c r="C72" s="121" t="s">
        <v>75</v>
      </c>
      <c r="D72" s="6">
        <v>1</v>
      </c>
      <c r="E72" s="122" t="s">
        <v>1</v>
      </c>
      <c r="F72" s="123" t="s">
        <v>2</v>
      </c>
      <c r="G72" s="90">
        <v>1</v>
      </c>
      <c r="H72" s="148"/>
      <c r="I72" s="91">
        <f t="shared" ref="I72:I105" si="1">G72*H72</f>
        <v>0</v>
      </c>
      <c r="J72" s="136"/>
      <c r="K72" s="46"/>
      <c r="L72" s="46"/>
    </row>
    <row r="73" spans="1:12" ht="18.95" customHeight="1" x14ac:dyDescent="0.25">
      <c r="A73" s="18" t="s">
        <v>41</v>
      </c>
      <c r="B73" s="121" t="s">
        <v>72</v>
      </c>
      <c r="C73" s="121" t="s">
        <v>75</v>
      </c>
      <c r="D73" s="6">
        <v>1</v>
      </c>
      <c r="E73" s="122" t="s">
        <v>3</v>
      </c>
      <c r="F73" s="123" t="s">
        <v>4</v>
      </c>
      <c r="G73" s="90">
        <v>0</v>
      </c>
      <c r="H73" s="148"/>
      <c r="I73" s="91">
        <f t="shared" si="1"/>
        <v>0</v>
      </c>
      <c r="J73" s="136"/>
      <c r="K73" s="46"/>
      <c r="L73" s="46"/>
    </row>
    <row r="74" spans="1:12" ht="18.95" customHeight="1" x14ac:dyDescent="0.25">
      <c r="A74" s="18" t="s">
        <v>41</v>
      </c>
      <c r="B74" s="121" t="s">
        <v>72</v>
      </c>
      <c r="C74" s="121" t="s">
        <v>74</v>
      </c>
      <c r="D74" s="6">
        <v>1</v>
      </c>
      <c r="E74" s="122" t="s">
        <v>12</v>
      </c>
      <c r="F74" s="123" t="s">
        <v>11</v>
      </c>
      <c r="G74" s="90">
        <v>4</v>
      </c>
      <c r="H74" s="148"/>
      <c r="I74" s="91">
        <f t="shared" si="1"/>
        <v>0</v>
      </c>
      <c r="J74" s="136"/>
      <c r="K74" s="46"/>
      <c r="L74" s="46"/>
    </row>
    <row r="75" spans="1:12" ht="18.95" customHeight="1" x14ac:dyDescent="0.25">
      <c r="A75" s="18" t="s">
        <v>41</v>
      </c>
      <c r="B75" s="121" t="s">
        <v>72</v>
      </c>
      <c r="C75" s="121" t="s">
        <v>74</v>
      </c>
      <c r="D75" s="6">
        <v>1</v>
      </c>
      <c r="E75" s="122" t="s">
        <v>1</v>
      </c>
      <c r="F75" s="123" t="s">
        <v>2</v>
      </c>
      <c r="G75" s="90">
        <v>0</v>
      </c>
      <c r="H75" s="148"/>
      <c r="I75" s="91">
        <f t="shared" si="1"/>
        <v>0</v>
      </c>
      <c r="J75" s="136"/>
      <c r="K75" s="46"/>
      <c r="L75" s="46"/>
    </row>
    <row r="76" spans="1:12" ht="18.95" customHeight="1" x14ac:dyDescent="0.25">
      <c r="A76" s="18" t="s">
        <v>41</v>
      </c>
      <c r="B76" s="121" t="s">
        <v>72</v>
      </c>
      <c r="C76" s="121" t="s">
        <v>74</v>
      </c>
      <c r="D76" s="6">
        <v>1</v>
      </c>
      <c r="E76" s="122" t="s">
        <v>3</v>
      </c>
      <c r="F76" s="123" t="s">
        <v>4</v>
      </c>
      <c r="G76" s="90">
        <v>0</v>
      </c>
      <c r="H76" s="148"/>
      <c r="I76" s="91">
        <f t="shared" si="1"/>
        <v>0</v>
      </c>
      <c r="J76" s="136"/>
      <c r="K76" s="46"/>
      <c r="L76" s="46"/>
    </row>
    <row r="77" spans="1:12" ht="18.95" customHeight="1" x14ac:dyDescent="0.25">
      <c r="A77" s="18" t="s">
        <v>166</v>
      </c>
      <c r="B77" s="121" t="s">
        <v>72</v>
      </c>
      <c r="C77" s="121" t="s">
        <v>62</v>
      </c>
      <c r="D77" s="6">
        <v>3</v>
      </c>
      <c r="E77" s="122" t="s">
        <v>10</v>
      </c>
      <c r="F77" s="123" t="s">
        <v>11</v>
      </c>
      <c r="G77" s="90">
        <v>4</v>
      </c>
      <c r="H77" s="148"/>
      <c r="I77" s="91">
        <f t="shared" si="1"/>
        <v>0</v>
      </c>
      <c r="J77" s="136"/>
      <c r="K77" s="46"/>
      <c r="L77" s="46"/>
    </row>
    <row r="78" spans="1:12" ht="18.95" customHeight="1" x14ac:dyDescent="0.25">
      <c r="A78" s="18" t="s">
        <v>42</v>
      </c>
      <c r="B78" s="121" t="s">
        <v>72</v>
      </c>
      <c r="C78" s="121" t="s">
        <v>73</v>
      </c>
      <c r="D78" s="6">
        <v>1</v>
      </c>
      <c r="E78" s="122" t="s">
        <v>14</v>
      </c>
      <c r="F78" s="123" t="s">
        <v>25</v>
      </c>
      <c r="G78" s="90">
        <v>0</v>
      </c>
      <c r="H78" s="148"/>
      <c r="I78" s="91">
        <f t="shared" si="1"/>
        <v>0</v>
      </c>
      <c r="J78" s="136"/>
      <c r="K78" s="46"/>
      <c r="L78" s="46"/>
    </row>
    <row r="79" spans="1:12" ht="18.95" customHeight="1" x14ac:dyDescent="0.25">
      <c r="A79" s="18" t="s">
        <v>42</v>
      </c>
      <c r="B79" s="121" t="s">
        <v>72</v>
      </c>
      <c r="C79" s="121" t="s">
        <v>73</v>
      </c>
      <c r="D79" s="6">
        <v>1</v>
      </c>
      <c r="E79" s="122" t="s">
        <v>16</v>
      </c>
      <c r="F79" s="123" t="s">
        <v>15</v>
      </c>
      <c r="G79" s="90">
        <v>1</v>
      </c>
      <c r="H79" s="148"/>
      <c r="I79" s="91">
        <f t="shared" si="1"/>
        <v>0</v>
      </c>
      <c r="J79" s="136"/>
      <c r="K79" s="46"/>
      <c r="L79" s="46"/>
    </row>
    <row r="80" spans="1:12" ht="18.95" customHeight="1" thickBot="1" x14ac:dyDescent="0.3">
      <c r="A80" s="16" t="s">
        <v>46</v>
      </c>
      <c r="B80" s="124" t="s">
        <v>72</v>
      </c>
      <c r="C80" s="124" t="s">
        <v>71</v>
      </c>
      <c r="D80" s="8">
        <v>3</v>
      </c>
      <c r="E80" s="125" t="s">
        <v>27</v>
      </c>
      <c r="F80" s="126" t="s">
        <v>11</v>
      </c>
      <c r="G80" s="104">
        <v>4</v>
      </c>
      <c r="H80" s="150"/>
      <c r="I80" s="105">
        <f t="shared" si="1"/>
        <v>0</v>
      </c>
      <c r="J80" s="136"/>
      <c r="K80" s="46"/>
      <c r="L80" s="46"/>
    </row>
    <row r="81" spans="1:12" ht="18.95" customHeight="1" x14ac:dyDescent="0.25">
      <c r="A81" s="18" t="s">
        <v>42</v>
      </c>
      <c r="B81" s="121" t="s">
        <v>64</v>
      </c>
      <c r="C81" s="121" t="s">
        <v>68</v>
      </c>
      <c r="D81" s="6">
        <v>1</v>
      </c>
      <c r="E81" s="122" t="s">
        <v>14</v>
      </c>
      <c r="F81" s="123" t="s">
        <v>15</v>
      </c>
      <c r="G81" s="106">
        <v>1</v>
      </c>
      <c r="H81" s="147"/>
      <c r="I81" s="107">
        <f t="shared" si="1"/>
        <v>0</v>
      </c>
      <c r="J81" s="136"/>
      <c r="K81" s="46"/>
      <c r="L81" s="46"/>
    </row>
    <row r="82" spans="1:12" ht="18.95" customHeight="1" x14ac:dyDescent="0.25">
      <c r="A82" s="18" t="s">
        <v>42</v>
      </c>
      <c r="B82" s="121" t="s">
        <v>64</v>
      </c>
      <c r="C82" s="121" t="s">
        <v>68</v>
      </c>
      <c r="D82" s="6">
        <v>1</v>
      </c>
      <c r="E82" s="122" t="s">
        <v>16</v>
      </c>
      <c r="F82" s="123" t="s">
        <v>11</v>
      </c>
      <c r="G82" s="90">
        <v>4</v>
      </c>
      <c r="H82" s="148"/>
      <c r="I82" s="91">
        <f t="shared" si="1"/>
        <v>0</v>
      </c>
      <c r="J82" s="136"/>
      <c r="K82" s="46"/>
      <c r="L82" s="46"/>
    </row>
    <row r="83" spans="1:12" ht="18.95" customHeight="1" x14ac:dyDescent="0.25">
      <c r="A83" s="18" t="s">
        <v>42</v>
      </c>
      <c r="B83" s="121" t="s">
        <v>64</v>
      </c>
      <c r="C83" s="121" t="s">
        <v>69</v>
      </c>
      <c r="D83" s="6">
        <v>1</v>
      </c>
      <c r="E83" s="122" t="s">
        <v>14</v>
      </c>
      <c r="F83" s="123" t="s">
        <v>15</v>
      </c>
      <c r="G83" s="90">
        <v>1</v>
      </c>
      <c r="H83" s="148"/>
      <c r="I83" s="91">
        <f t="shared" si="1"/>
        <v>0</v>
      </c>
      <c r="J83" s="136"/>
      <c r="K83" s="46"/>
      <c r="L83" s="46"/>
    </row>
    <row r="84" spans="1:12" ht="18.95" customHeight="1" x14ac:dyDescent="0.25">
      <c r="A84" s="18" t="s">
        <v>42</v>
      </c>
      <c r="B84" s="121" t="s">
        <v>64</v>
      </c>
      <c r="C84" s="121" t="s">
        <v>69</v>
      </c>
      <c r="D84" s="6">
        <v>1</v>
      </c>
      <c r="E84" s="122" t="s">
        <v>16</v>
      </c>
      <c r="F84" s="123" t="s">
        <v>11</v>
      </c>
      <c r="G84" s="90">
        <v>4</v>
      </c>
      <c r="H84" s="148"/>
      <c r="I84" s="91">
        <f t="shared" si="1"/>
        <v>0</v>
      </c>
      <c r="J84" s="136"/>
      <c r="K84" s="46"/>
      <c r="L84" s="46"/>
    </row>
    <row r="85" spans="1:12" ht="18.95" customHeight="1" x14ac:dyDescent="0.25">
      <c r="A85" s="18" t="s">
        <v>42</v>
      </c>
      <c r="B85" s="121" t="s">
        <v>64</v>
      </c>
      <c r="C85" s="121" t="s">
        <v>70</v>
      </c>
      <c r="D85" s="6">
        <v>1</v>
      </c>
      <c r="E85" s="122" t="s">
        <v>14</v>
      </c>
      <c r="F85" s="123" t="s">
        <v>15</v>
      </c>
      <c r="G85" s="90">
        <v>1</v>
      </c>
      <c r="H85" s="148"/>
      <c r="I85" s="91">
        <f t="shared" si="1"/>
        <v>0</v>
      </c>
      <c r="J85" s="136"/>
      <c r="K85" s="46"/>
      <c r="L85" s="46"/>
    </row>
    <row r="86" spans="1:12" ht="18.95" customHeight="1" x14ac:dyDescent="0.25">
      <c r="A86" s="18" t="s">
        <v>42</v>
      </c>
      <c r="B86" s="121" t="s">
        <v>64</v>
      </c>
      <c r="C86" s="121" t="s">
        <v>70</v>
      </c>
      <c r="D86" s="6">
        <v>1</v>
      </c>
      <c r="E86" s="122" t="s">
        <v>16</v>
      </c>
      <c r="F86" s="123" t="s">
        <v>11</v>
      </c>
      <c r="G86" s="90">
        <v>4</v>
      </c>
      <c r="H86" s="148"/>
      <c r="I86" s="91">
        <f t="shared" si="1"/>
        <v>0</v>
      </c>
      <c r="J86" s="136"/>
      <c r="K86" s="46"/>
      <c r="L86" s="46"/>
    </row>
    <row r="87" spans="1:12" ht="18.95" customHeight="1" x14ac:dyDescent="0.25">
      <c r="A87" s="18" t="s">
        <v>41</v>
      </c>
      <c r="B87" s="121" t="s">
        <v>64</v>
      </c>
      <c r="C87" s="121" t="s">
        <v>67</v>
      </c>
      <c r="D87" s="6">
        <v>1</v>
      </c>
      <c r="E87" s="122" t="s">
        <v>12</v>
      </c>
      <c r="F87" s="123" t="s">
        <v>11</v>
      </c>
      <c r="G87" s="90">
        <v>4</v>
      </c>
      <c r="H87" s="148"/>
      <c r="I87" s="91">
        <f t="shared" si="1"/>
        <v>0</v>
      </c>
      <c r="J87" s="136"/>
      <c r="K87" s="46"/>
      <c r="L87" s="46"/>
    </row>
    <row r="88" spans="1:12" ht="18.95" customHeight="1" x14ac:dyDescent="0.25">
      <c r="A88" s="18" t="s">
        <v>41</v>
      </c>
      <c r="B88" s="121" t="s">
        <v>64</v>
      </c>
      <c r="C88" s="121" t="s">
        <v>67</v>
      </c>
      <c r="D88" s="6">
        <v>1</v>
      </c>
      <c r="E88" s="122" t="s">
        <v>1</v>
      </c>
      <c r="F88" s="123" t="s">
        <v>2</v>
      </c>
      <c r="G88" s="90">
        <v>0</v>
      </c>
      <c r="H88" s="148"/>
      <c r="I88" s="91">
        <f t="shared" si="1"/>
        <v>0</v>
      </c>
      <c r="J88" s="136"/>
      <c r="K88" s="46"/>
      <c r="L88" s="46"/>
    </row>
    <row r="89" spans="1:12" ht="18.95" customHeight="1" x14ac:dyDescent="0.25">
      <c r="A89" s="18" t="s">
        <v>41</v>
      </c>
      <c r="B89" s="121" t="s">
        <v>64</v>
      </c>
      <c r="C89" s="121" t="s">
        <v>67</v>
      </c>
      <c r="D89" s="6">
        <v>1</v>
      </c>
      <c r="E89" s="122" t="s">
        <v>3</v>
      </c>
      <c r="F89" s="123" t="s">
        <v>4</v>
      </c>
      <c r="G89" s="90">
        <v>1</v>
      </c>
      <c r="H89" s="148"/>
      <c r="I89" s="91">
        <f t="shared" si="1"/>
        <v>0</v>
      </c>
      <c r="J89" s="136"/>
      <c r="K89" s="46"/>
      <c r="L89" s="46"/>
    </row>
    <row r="90" spans="1:12" ht="18.95" customHeight="1" x14ac:dyDescent="0.25">
      <c r="A90" s="18" t="s">
        <v>41</v>
      </c>
      <c r="B90" s="121" t="s">
        <v>64</v>
      </c>
      <c r="C90" s="121" t="s">
        <v>67</v>
      </c>
      <c r="D90" s="6">
        <v>1</v>
      </c>
      <c r="E90" s="122" t="s">
        <v>5</v>
      </c>
      <c r="F90" s="123" t="s">
        <v>4</v>
      </c>
      <c r="G90" s="90">
        <v>1</v>
      </c>
      <c r="H90" s="148"/>
      <c r="I90" s="91">
        <f t="shared" si="1"/>
        <v>0</v>
      </c>
      <c r="J90" s="136"/>
      <c r="K90" s="46"/>
      <c r="L90" s="46"/>
    </row>
    <row r="91" spans="1:12" ht="18.95" customHeight="1" x14ac:dyDescent="0.25">
      <c r="A91" s="18" t="s">
        <v>41</v>
      </c>
      <c r="B91" s="121" t="s">
        <v>64</v>
      </c>
      <c r="C91" s="121" t="s">
        <v>66</v>
      </c>
      <c r="D91" s="6">
        <v>1</v>
      </c>
      <c r="E91" s="122" t="s">
        <v>12</v>
      </c>
      <c r="F91" s="123" t="s">
        <v>11</v>
      </c>
      <c r="G91" s="90">
        <v>4</v>
      </c>
      <c r="H91" s="148"/>
      <c r="I91" s="91">
        <f t="shared" si="1"/>
        <v>0</v>
      </c>
      <c r="J91" s="136"/>
      <c r="K91" s="46"/>
      <c r="L91" s="46"/>
    </row>
    <row r="92" spans="1:12" ht="18.95" customHeight="1" x14ac:dyDescent="0.25">
      <c r="A92" s="18" t="s">
        <v>41</v>
      </c>
      <c r="B92" s="121" t="s">
        <v>64</v>
      </c>
      <c r="C92" s="121" t="s">
        <v>66</v>
      </c>
      <c r="D92" s="6">
        <v>1</v>
      </c>
      <c r="E92" s="122" t="s">
        <v>1</v>
      </c>
      <c r="F92" s="123" t="s">
        <v>2</v>
      </c>
      <c r="G92" s="90">
        <v>0</v>
      </c>
      <c r="H92" s="148"/>
      <c r="I92" s="91">
        <f t="shared" si="1"/>
        <v>0</v>
      </c>
      <c r="J92" s="136"/>
      <c r="K92" s="46"/>
      <c r="L92" s="46"/>
    </row>
    <row r="93" spans="1:12" ht="18.95" customHeight="1" x14ac:dyDescent="0.25">
      <c r="A93" s="18" t="s">
        <v>41</v>
      </c>
      <c r="B93" s="121" t="s">
        <v>64</v>
      </c>
      <c r="C93" s="121" t="s">
        <v>66</v>
      </c>
      <c r="D93" s="6">
        <v>1</v>
      </c>
      <c r="E93" s="122" t="s">
        <v>3</v>
      </c>
      <c r="F93" s="123" t="s">
        <v>4</v>
      </c>
      <c r="G93" s="90">
        <v>1</v>
      </c>
      <c r="H93" s="148"/>
      <c r="I93" s="91">
        <f t="shared" si="1"/>
        <v>0</v>
      </c>
      <c r="J93" s="136"/>
      <c r="K93" s="46"/>
      <c r="L93" s="46"/>
    </row>
    <row r="94" spans="1:12" ht="18.95" customHeight="1" x14ac:dyDescent="0.25">
      <c r="A94" s="18" t="s">
        <v>41</v>
      </c>
      <c r="B94" s="121" t="s">
        <v>64</v>
      </c>
      <c r="C94" s="121" t="s">
        <v>66</v>
      </c>
      <c r="D94" s="6">
        <v>1</v>
      </c>
      <c r="E94" s="122" t="s">
        <v>5</v>
      </c>
      <c r="F94" s="123" t="s">
        <v>4</v>
      </c>
      <c r="G94" s="90">
        <v>1</v>
      </c>
      <c r="H94" s="148"/>
      <c r="I94" s="91">
        <f t="shared" si="1"/>
        <v>0</v>
      </c>
      <c r="J94" s="136"/>
      <c r="K94" s="46"/>
      <c r="L94" s="46"/>
    </row>
    <row r="95" spans="1:12" ht="18.95" customHeight="1" x14ac:dyDescent="0.25">
      <c r="A95" s="18" t="s">
        <v>41</v>
      </c>
      <c r="B95" s="121" t="s">
        <v>64</v>
      </c>
      <c r="C95" s="121" t="s">
        <v>65</v>
      </c>
      <c r="D95" s="6">
        <v>1</v>
      </c>
      <c r="E95" s="122" t="s">
        <v>12</v>
      </c>
      <c r="F95" s="123" t="s">
        <v>11</v>
      </c>
      <c r="G95" s="90">
        <v>4</v>
      </c>
      <c r="H95" s="148"/>
      <c r="I95" s="91">
        <f t="shared" si="1"/>
        <v>0</v>
      </c>
      <c r="J95" s="136"/>
      <c r="K95" s="46"/>
      <c r="L95" s="46"/>
    </row>
    <row r="96" spans="1:12" ht="18.95" customHeight="1" x14ac:dyDescent="0.25">
      <c r="A96" s="18" t="s">
        <v>41</v>
      </c>
      <c r="B96" s="121" t="s">
        <v>64</v>
      </c>
      <c r="C96" s="121" t="s">
        <v>65</v>
      </c>
      <c r="D96" s="6">
        <v>1</v>
      </c>
      <c r="E96" s="122" t="s">
        <v>1</v>
      </c>
      <c r="F96" s="123" t="s">
        <v>2</v>
      </c>
      <c r="G96" s="90">
        <v>1</v>
      </c>
      <c r="H96" s="148"/>
      <c r="I96" s="91">
        <f t="shared" si="1"/>
        <v>0</v>
      </c>
      <c r="J96" s="136"/>
      <c r="K96" s="46"/>
      <c r="L96" s="46"/>
    </row>
    <row r="97" spans="1:12" ht="18.95" customHeight="1" x14ac:dyDescent="0.25">
      <c r="A97" s="18" t="s">
        <v>41</v>
      </c>
      <c r="B97" s="121" t="s">
        <v>64</v>
      </c>
      <c r="C97" s="121" t="s">
        <v>65</v>
      </c>
      <c r="D97" s="6">
        <v>1</v>
      </c>
      <c r="E97" s="122" t="s">
        <v>3</v>
      </c>
      <c r="F97" s="123" t="s">
        <v>4</v>
      </c>
      <c r="G97" s="90">
        <v>1</v>
      </c>
      <c r="H97" s="148"/>
      <c r="I97" s="91">
        <f t="shared" si="1"/>
        <v>0</v>
      </c>
      <c r="J97" s="136"/>
      <c r="K97" s="46"/>
      <c r="L97" s="46"/>
    </row>
    <row r="98" spans="1:12" ht="18.95" customHeight="1" x14ac:dyDescent="0.25">
      <c r="A98" s="18" t="s">
        <v>42</v>
      </c>
      <c r="B98" s="121" t="s">
        <v>64</v>
      </c>
      <c r="C98" s="121" t="s">
        <v>24</v>
      </c>
      <c r="D98" s="6">
        <v>1</v>
      </c>
      <c r="E98" s="122" t="s">
        <v>14</v>
      </c>
      <c r="F98" s="123" t="s">
        <v>25</v>
      </c>
      <c r="G98" s="90">
        <v>0</v>
      </c>
      <c r="H98" s="148"/>
      <c r="I98" s="91">
        <f t="shared" si="1"/>
        <v>0</v>
      </c>
      <c r="J98" s="136"/>
      <c r="K98" s="46"/>
      <c r="L98" s="46"/>
    </row>
    <row r="99" spans="1:12" ht="18.95" customHeight="1" x14ac:dyDescent="0.25">
      <c r="A99" s="18" t="s">
        <v>42</v>
      </c>
      <c r="B99" s="121" t="s">
        <v>64</v>
      </c>
      <c r="C99" s="121" t="s">
        <v>24</v>
      </c>
      <c r="D99" s="6">
        <v>1</v>
      </c>
      <c r="E99" s="122" t="s">
        <v>16</v>
      </c>
      <c r="F99" s="123" t="s">
        <v>15</v>
      </c>
      <c r="G99" s="90">
        <v>1</v>
      </c>
      <c r="H99" s="148"/>
      <c r="I99" s="91">
        <f t="shared" si="1"/>
        <v>0</v>
      </c>
      <c r="J99" s="136"/>
      <c r="K99" s="46"/>
      <c r="L99" s="46"/>
    </row>
    <row r="100" spans="1:12" ht="18.95" customHeight="1" x14ac:dyDescent="0.25">
      <c r="A100" s="18" t="s">
        <v>166</v>
      </c>
      <c r="B100" s="121" t="s">
        <v>64</v>
      </c>
      <c r="C100" s="121" t="s">
        <v>62</v>
      </c>
      <c r="D100" s="6">
        <v>3</v>
      </c>
      <c r="E100" s="122" t="s">
        <v>10</v>
      </c>
      <c r="F100" s="123" t="s">
        <v>11</v>
      </c>
      <c r="G100" s="90">
        <v>4</v>
      </c>
      <c r="H100" s="148"/>
      <c r="I100" s="91">
        <f t="shared" si="1"/>
        <v>0</v>
      </c>
      <c r="J100" s="136"/>
      <c r="K100" s="46"/>
      <c r="L100" s="46"/>
    </row>
    <row r="101" spans="1:12" ht="18.95" customHeight="1" x14ac:dyDescent="0.25">
      <c r="A101" s="18" t="s">
        <v>45</v>
      </c>
      <c r="B101" s="121" t="s">
        <v>64</v>
      </c>
      <c r="C101" s="121" t="s">
        <v>44</v>
      </c>
      <c r="D101" s="6">
        <v>3</v>
      </c>
      <c r="E101" s="122" t="s">
        <v>18</v>
      </c>
      <c r="F101" s="123" t="s">
        <v>19</v>
      </c>
      <c r="G101" s="90">
        <v>1</v>
      </c>
      <c r="H101" s="148"/>
      <c r="I101" s="91">
        <f t="shared" si="1"/>
        <v>0</v>
      </c>
      <c r="J101" s="136"/>
      <c r="K101" s="46"/>
      <c r="L101" s="46"/>
    </row>
    <row r="102" spans="1:12" ht="18.95" customHeight="1" x14ac:dyDescent="0.25">
      <c r="A102" s="18" t="s">
        <v>240</v>
      </c>
      <c r="B102" s="121" t="s">
        <v>64</v>
      </c>
      <c r="C102" s="121" t="s">
        <v>9</v>
      </c>
      <c r="D102" s="6">
        <v>1</v>
      </c>
      <c r="E102" s="121" t="s">
        <v>20</v>
      </c>
      <c r="F102" s="32" t="s">
        <v>11</v>
      </c>
      <c r="G102" s="18">
        <v>4</v>
      </c>
      <c r="H102" s="145"/>
      <c r="I102" s="91">
        <f t="shared" si="1"/>
        <v>0</v>
      </c>
      <c r="J102" s="79"/>
    </row>
    <row r="103" spans="1:12" ht="18.95" customHeight="1" x14ac:dyDescent="0.25">
      <c r="A103" s="18" t="s">
        <v>60</v>
      </c>
      <c r="B103" s="121" t="s">
        <v>64</v>
      </c>
      <c r="C103" s="121" t="s">
        <v>119</v>
      </c>
      <c r="D103" s="6">
        <v>8</v>
      </c>
      <c r="E103" s="121" t="s">
        <v>17</v>
      </c>
      <c r="F103" s="32" t="s">
        <v>11</v>
      </c>
      <c r="G103" s="18">
        <v>4</v>
      </c>
      <c r="H103" s="145"/>
      <c r="I103" s="91">
        <f t="shared" si="1"/>
        <v>0</v>
      </c>
      <c r="J103" s="79"/>
    </row>
    <row r="104" spans="1:12" ht="18.95" customHeight="1" x14ac:dyDescent="0.25">
      <c r="A104" s="18" t="s">
        <v>59</v>
      </c>
      <c r="B104" s="121" t="s">
        <v>64</v>
      </c>
      <c r="C104" s="121" t="s">
        <v>36</v>
      </c>
      <c r="D104" s="6">
        <v>1</v>
      </c>
      <c r="E104" s="121" t="s">
        <v>37</v>
      </c>
      <c r="F104" s="32" t="s">
        <v>11</v>
      </c>
      <c r="G104" s="18">
        <v>4</v>
      </c>
      <c r="H104" s="145"/>
      <c r="I104" s="91">
        <f t="shared" si="1"/>
        <v>0</v>
      </c>
      <c r="J104" s="79"/>
    </row>
    <row r="105" spans="1:12" ht="18.95" customHeight="1" thickBot="1" x14ac:dyDescent="0.3">
      <c r="A105" s="16" t="s">
        <v>46</v>
      </c>
      <c r="B105" s="124" t="s">
        <v>64</v>
      </c>
      <c r="C105" s="124" t="s">
        <v>71</v>
      </c>
      <c r="D105" s="8">
        <v>3</v>
      </c>
      <c r="E105" s="124" t="s">
        <v>27</v>
      </c>
      <c r="F105" s="34" t="s">
        <v>11</v>
      </c>
      <c r="G105" s="16">
        <v>4</v>
      </c>
      <c r="H105" s="146"/>
      <c r="I105" s="105">
        <f t="shared" si="1"/>
        <v>0</v>
      </c>
      <c r="J105" s="79"/>
    </row>
    <row r="106" spans="1:12" ht="18.95" customHeight="1" thickBot="1" x14ac:dyDescent="0.3">
      <c r="B106" s="61"/>
      <c r="C106" s="61"/>
      <c r="E106" s="61"/>
      <c r="F106" s="31"/>
      <c r="G106" s="61"/>
      <c r="H106" s="44" t="s">
        <v>262</v>
      </c>
      <c r="I106" s="45">
        <f>SUM(I7:I105)</f>
        <v>0</v>
      </c>
      <c r="J106" s="79"/>
    </row>
    <row r="107" spans="1:12" x14ac:dyDescent="0.25">
      <c r="A107" s="20" t="s">
        <v>98</v>
      </c>
      <c r="B107" s="61"/>
      <c r="C107" s="61"/>
      <c r="E107" s="61"/>
      <c r="F107" s="31"/>
      <c r="G107" s="61"/>
      <c r="H107" s="61"/>
      <c r="I107" s="61"/>
      <c r="J107" s="79"/>
    </row>
    <row r="108" spans="1:12" x14ac:dyDescent="0.25">
      <c r="A108" s="20" t="s">
        <v>265</v>
      </c>
      <c r="B108" s="61"/>
      <c r="C108" s="61"/>
      <c r="E108" s="61"/>
      <c r="F108" s="31"/>
      <c r="G108" s="61"/>
      <c r="H108" s="61"/>
      <c r="I108" s="61"/>
      <c r="J108" s="79"/>
    </row>
  </sheetData>
  <autoFilter ref="A6:G105" xr:uid="{00000000-0009-0000-0000-000003000000}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7"/>
  <sheetViews>
    <sheetView zoomScaleNormal="100"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1" style="2" bestFit="1" customWidth="1"/>
    <col min="3" max="3" width="38" style="2" bestFit="1" customWidth="1"/>
    <col min="4" max="4" width="12.7109375" style="4" customWidth="1"/>
    <col min="5" max="5" width="70.5703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35" width="8.85546875" style="2"/>
  </cols>
  <sheetData>
    <row r="1" spans="1:35" x14ac:dyDescent="0.25">
      <c r="B1" s="61"/>
      <c r="C1" s="61"/>
      <c r="E1" s="61"/>
      <c r="F1" s="31"/>
      <c r="G1" s="61"/>
      <c r="H1" s="61"/>
      <c r="I1" s="61"/>
      <c r="J1" s="61"/>
    </row>
    <row r="2" spans="1:35" x14ac:dyDescent="0.25">
      <c r="A2" s="170" t="s">
        <v>267</v>
      </c>
      <c r="B2" s="170" t="s">
        <v>272</v>
      </c>
      <c r="C2" s="61"/>
      <c r="E2" s="61"/>
      <c r="F2" s="31"/>
      <c r="G2" s="61"/>
      <c r="H2" s="61"/>
      <c r="I2" s="61"/>
      <c r="J2" s="61"/>
    </row>
    <row r="3" spans="1:35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35" x14ac:dyDescent="0.25">
      <c r="A4" s="60" t="s">
        <v>113</v>
      </c>
      <c r="B4" s="61"/>
      <c r="C4" s="61"/>
      <c r="E4" s="61"/>
      <c r="F4" s="31"/>
      <c r="G4" s="61"/>
      <c r="H4" s="61"/>
      <c r="I4" s="61"/>
      <c r="J4" s="61"/>
    </row>
    <row r="5" spans="1:35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35" s="1" customFormat="1" ht="33" customHeight="1" thickBot="1" x14ac:dyDescent="0.3">
      <c r="A6" s="9" t="s">
        <v>47</v>
      </c>
      <c r="B6" s="10" t="s">
        <v>209</v>
      </c>
      <c r="C6" s="10" t="s">
        <v>243</v>
      </c>
      <c r="D6" s="10" t="s">
        <v>245</v>
      </c>
      <c r="E6" s="10" t="s">
        <v>244</v>
      </c>
      <c r="F6" s="11" t="s">
        <v>40</v>
      </c>
      <c r="G6" s="41" t="s">
        <v>248</v>
      </c>
      <c r="H6" s="42" t="s">
        <v>249</v>
      </c>
      <c r="I6" s="43" t="s">
        <v>250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.95" customHeight="1" x14ac:dyDescent="0.25">
      <c r="A7" s="17" t="s">
        <v>42</v>
      </c>
      <c r="B7" s="119" t="s">
        <v>107</v>
      </c>
      <c r="C7" s="119" t="s">
        <v>110</v>
      </c>
      <c r="D7" s="7">
        <v>1</v>
      </c>
      <c r="E7" s="119" t="s">
        <v>14</v>
      </c>
      <c r="F7" s="120" t="s">
        <v>15</v>
      </c>
      <c r="G7" s="84">
        <v>2</v>
      </c>
      <c r="H7" s="144"/>
      <c r="I7" s="85">
        <f>G7*H7</f>
        <v>0</v>
      </c>
      <c r="J7" s="61"/>
    </row>
    <row r="8" spans="1:35" ht="18.95" customHeight="1" x14ac:dyDescent="0.25">
      <c r="A8" s="18" t="s">
        <v>42</v>
      </c>
      <c r="B8" s="121" t="s">
        <v>107</v>
      </c>
      <c r="C8" s="121" t="s">
        <v>110</v>
      </c>
      <c r="D8" s="6">
        <v>1</v>
      </c>
      <c r="E8" s="122" t="s">
        <v>16</v>
      </c>
      <c r="F8" s="123" t="s">
        <v>11</v>
      </c>
      <c r="G8" s="90">
        <v>4</v>
      </c>
      <c r="H8" s="145"/>
      <c r="I8" s="91">
        <f t="shared" ref="I8:I44" si="0">G8*H8</f>
        <v>0</v>
      </c>
      <c r="J8" s="61"/>
    </row>
    <row r="9" spans="1:35" ht="18.95" customHeight="1" x14ac:dyDescent="0.25">
      <c r="A9" s="18" t="s">
        <v>42</v>
      </c>
      <c r="B9" s="121" t="s">
        <v>107</v>
      </c>
      <c r="C9" s="121" t="s">
        <v>111</v>
      </c>
      <c r="D9" s="6">
        <v>1</v>
      </c>
      <c r="E9" s="121" t="s">
        <v>14</v>
      </c>
      <c r="F9" s="32" t="s">
        <v>15</v>
      </c>
      <c r="G9" s="90">
        <v>2</v>
      </c>
      <c r="H9" s="145"/>
      <c r="I9" s="91">
        <f t="shared" si="0"/>
        <v>0</v>
      </c>
      <c r="J9" s="61"/>
    </row>
    <row r="10" spans="1:35" ht="18.95" customHeight="1" x14ac:dyDescent="0.25">
      <c r="A10" s="18" t="s">
        <v>42</v>
      </c>
      <c r="B10" s="121" t="s">
        <v>107</v>
      </c>
      <c r="C10" s="121" t="s">
        <v>111</v>
      </c>
      <c r="D10" s="6">
        <v>1</v>
      </c>
      <c r="E10" s="121" t="s">
        <v>16</v>
      </c>
      <c r="F10" s="32" t="s">
        <v>11</v>
      </c>
      <c r="G10" s="90">
        <v>4</v>
      </c>
      <c r="H10" s="145"/>
      <c r="I10" s="91">
        <f t="shared" si="0"/>
        <v>0</v>
      </c>
      <c r="J10" s="61"/>
    </row>
    <row r="11" spans="1:35" ht="18.95" customHeight="1" x14ac:dyDescent="0.25">
      <c r="A11" s="18" t="s">
        <v>41</v>
      </c>
      <c r="B11" s="121" t="s">
        <v>107</v>
      </c>
      <c r="C11" s="121" t="s">
        <v>112</v>
      </c>
      <c r="D11" s="6">
        <v>1</v>
      </c>
      <c r="E11" s="121" t="s">
        <v>12</v>
      </c>
      <c r="F11" s="32" t="s">
        <v>11</v>
      </c>
      <c r="G11" s="90">
        <v>4</v>
      </c>
      <c r="H11" s="145"/>
      <c r="I11" s="91">
        <f t="shared" si="0"/>
        <v>0</v>
      </c>
      <c r="J11" s="61"/>
    </row>
    <row r="12" spans="1:35" ht="18.95" customHeight="1" x14ac:dyDescent="0.25">
      <c r="A12" s="18" t="s">
        <v>41</v>
      </c>
      <c r="B12" s="121" t="s">
        <v>107</v>
      </c>
      <c r="C12" s="121" t="s">
        <v>112</v>
      </c>
      <c r="D12" s="6">
        <v>1</v>
      </c>
      <c r="E12" s="121" t="s">
        <v>1</v>
      </c>
      <c r="F12" s="32" t="s">
        <v>2</v>
      </c>
      <c r="G12" s="90">
        <v>0</v>
      </c>
      <c r="H12" s="145"/>
      <c r="I12" s="91">
        <f t="shared" si="0"/>
        <v>0</v>
      </c>
      <c r="J12" s="61"/>
    </row>
    <row r="13" spans="1:35" ht="18.95" customHeight="1" x14ac:dyDescent="0.25">
      <c r="A13" s="18" t="s">
        <v>41</v>
      </c>
      <c r="B13" s="121" t="s">
        <v>107</v>
      </c>
      <c r="C13" s="121" t="s">
        <v>112</v>
      </c>
      <c r="D13" s="6">
        <v>1</v>
      </c>
      <c r="E13" s="121" t="s">
        <v>3</v>
      </c>
      <c r="F13" s="32" t="s">
        <v>4</v>
      </c>
      <c r="G13" s="90">
        <v>1</v>
      </c>
      <c r="H13" s="145"/>
      <c r="I13" s="91">
        <f t="shared" si="0"/>
        <v>0</v>
      </c>
      <c r="J13" s="61"/>
    </row>
    <row r="14" spans="1:35" ht="18.95" customHeight="1" x14ac:dyDescent="0.25">
      <c r="A14" s="18" t="s">
        <v>41</v>
      </c>
      <c r="B14" s="121" t="s">
        <v>107</v>
      </c>
      <c r="C14" s="121" t="s">
        <v>112</v>
      </c>
      <c r="D14" s="6">
        <v>1</v>
      </c>
      <c r="E14" s="121" t="s">
        <v>5</v>
      </c>
      <c r="F14" s="32" t="s">
        <v>4</v>
      </c>
      <c r="G14" s="90">
        <v>1</v>
      </c>
      <c r="H14" s="145"/>
      <c r="I14" s="91">
        <f t="shared" si="0"/>
        <v>0</v>
      </c>
      <c r="J14" s="61"/>
    </row>
    <row r="15" spans="1:35" ht="18.95" customHeight="1" x14ac:dyDescent="0.25">
      <c r="A15" s="18" t="s">
        <v>42</v>
      </c>
      <c r="B15" s="121" t="s">
        <v>107</v>
      </c>
      <c r="C15" s="121" t="s">
        <v>109</v>
      </c>
      <c r="D15" s="6">
        <v>1</v>
      </c>
      <c r="E15" s="121" t="s">
        <v>16</v>
      </c>
      <c r="F15" s="32" t="s">
        <v>15</v>
      </c>
      <c r="G15" s="90">
        <v>2</v>
      </c>
      <c r="H15" s="145"/>
      <c r="I15" s="91">
        <f t="shared" si="0"/>
        <v>0</v>
      </c>
      <c r="J15" s="61"/>
    </row>
    <row r="16" spans="1:35" ht="18.95" customHeight="1" x14ac:dyDescent="0.25">
      <c r="A16" s="18" t="s">
        <v>42</v>
      </c>
      <c r="B16" s="121" t="s">
        <v>107</v>
      </c>
      <c r="C16" s="121" t="s">
        <v>109</v>
      </c>
      <c r="D16" s="6">
        <v>1</v>
      </c>
      <c r="E16" s="121" t="s">
        <v>14</v>
      </c>
      <c r="F16" s="32" t="s">
        <v>25</v>
      </c>
      <c r="G16" s="90">
        <v>1</v>
      </c>
      <c r="H16" s="145"/>
      <c r="I16" s="91">
        <f t="shared" si="0"/>
        <v>0</v>
      </c>
      <c r="J16" s="61"/>
    </row>
    <row r="17" spans="1:10" ht="18.95" customHeight="1" x14ac:dyDescent="0.25">
      <c r="A17" s="18" t="s">
        <v>242</v>
      </c>
      <c r="B17" s="121" t="s">
        <v>107</v>
      </c>
      <c r="C17" s="121" t="s">
        <v>100</v>
      </c>
      <c r="D17" s="6">
        <v>2</v>
      </c>
      <c r="E17" s="121" t="s">
        <v>10</v>
      </c>
      <c r="F17" s="32" t="s">
        <v>11</v>
      </c>
      <c r="G17" s="90">
        <v>4</v>
      </c>
      <c r="H17" s="145"/>
      <c r="I17" s="91">
        <f t="shared" si="0"/>
        <v>0</v>
      </c>
      <c r="J17" s="61"/>
    </row>
    <row r="18" spans="1:10" ht="18.95" customHeight="1" x14ac:dyDescent="0.25">
      <c r="A18" s="18" t="s">
        <v>240</v>
      </c>
      <c r="B18" s="121" t="s">
        <v>107</v>
      </c>
      <c r="C18" s="121" t="s">
        <v>9</v>
      </c>
      <c r="D18" s="6">
        <v>1</v>
      </c>
      <c r="E18" s="121" t="s">
        <v>20</v>
      </c>
      <c r="F18" s="32" t="s">
        <v>11</v>
      </c>
      <c r="G18" s="90">
        <v>4</v>
      </c>
      <c r="H18" s="145"/>
      <c r="I18" s="91">
        <f t="shared" si="0"/>
        <v>0</v>
      </c>
      <c r="J18" s="61"/>
    </row>
    <row r="19" spans="1:10" ht="18.95" customHeight="1" x14ac:dyDescent="0.25">
      <c r="A19" s="18" t="s">
        <v>45</v>
      </c>
      <c r="B19" s="121" t="s">
        <v>107</v>
      </c>
      <c r="C19" s="121" t="s">
        <v>108</v>
      </c>
      <c r="D19" s="6">
        <v>2</v>
      </c>
      <c r="E19" s="121" t="s">
        <v>18</v>
      </c>
      <c r="F19" s="32" t="s">
        <v>19</v>
      </c>
      <c r="G19" s="90">
        <v>1</v>
      </c>
      <c r="H19" s="145"/>
      <c r="I19" s="91">
        <f t="shared" si="0"/>
        <v>0</v>
      </c>
      <c r="J19" s="61"/>
    </row>
    <row r="20" spans="1:10" ht="18.95" customHeight="1" x14ac:dyDescent="0.25">
      <c r="A20" s="18" t="s">
        <v>59</v>
      </c>
      <c r="B20" s="121" t="s">
        <v>107</v>
      </c>
      <c r="C20" s="121" t="s">
        <v>36</v>
      </c>
      <c r="D20" s="6">
        <v>1</v>
      </c>
      <c r="E20" s="121" t="s">
        <v>37</v>
      </c>
      <c r="F20" s="32" t="s">
        <v>11</v>
      </c>
      <c r="G20" s="90">
        <v>4</v>
      </c>
      <c r="H20" s="145"/>
      <c r="I20" s="91">
        <f t="shared" si="0"/>
        <v>0</v>
      </c>
      <c r="J20" s="61"/>
    </row>
    <row r="21" spans="1:10" ht="18.95" customHeight="1" thickBot="1" x14ac:dyDescent="0.3">
      <c r="A21" s="16" t="s">
        <v>46</v>
      </c>
      <c r="B21" s="124" t="s">
        <v>107</v>
      </c>
      <c r="C21" s="124" t="s">
        <v>106</v>
      </c>
      <c r="D21" s="8">
        <v>2</v>
      </c>
      <c r="E21" s="124" t="s">
        <v>27</v>
      </c>
      <c r="F21" s="34" t="s">
        <v>11</v>
      </c>
      <c r="G21" s="104">
        <v>4</v>
      </c>
      <c r="H21" s="146"/>
      <c r="I21" s="105">
        <f t="shared" si="0"/>
        <v>0</v>
      </c>
      <c r="J21" s="61"/>
    </row>
    <row r="22" spans="1:10" ht="18.95" customHeight="1" x14ac:dyDescent="0.25">
      <c r="A22" s="19" t="s">
        <v>42</v>
      </c>
      <c r="B22" s="129" t="s">
        <v>99</v>
      </c>
      <c r="C22" s="129" t="s">
        <v>102</v>
      </c>
      <c r="D22" s="12">
        <v>1</v>
      </c>
      <c r="E22" s="134" t="s">
        <v>14</v>
      </c>
      <c r="F22" s="135" t="s">
        <v>15</v>
      </c>
      <c r="G22" s="106">
        <v>1</v>
      </c>
      <c r="H22" s="147"/>
      <c r="I22" s="107">
        <f t="shared" si="0"/>
        <v>0</v>
      </c>
      <c r="J22" s="61"/>
    </row>
    <row r="23" spans="1:10" ht="18.95" customHeight="1" x14ac:dyDescent="0.25">
      <c r="A23" s="18" t="s">
        <v>42</v>
      </c>
      <c r="B23" s="121" t="s">
        <v>99</v>
      </c>
      <c r="C23" s="121" t="s">
        <v>102</v>
      </c>
      <c r="D23" s="6">
        <v>1</v>
      </c>
      <c r="E23" s="122" t="s">
        <v>16</v>
      </c>
      <c r="F23" s="123" t="s">
        <v>11</v>
      </c>
      <c r="G23" s="90">
        <v>4</v>
      </c>
      <c r="H23" s="148"/>
      <c r="I23" s="91">
        <f t="shared" si="0"/>
        <v>0</v>
      </c>
      <c r="J23" s="61"/>
    </row>
    <row r="24" spans="1:10" ht="18.95" customHeight="1" x14ac:dyDescent="0.25">
      <c r="A24" s="18" t="s">
        <v>42</v>
      </c>
      <c r="B24" s="121" t="s">
        <v>99</v>
      </c>
      <c r="C24" s="121" t="s">
        <v>103</v>
      </c>
      <c r="D24" s="6">
        <v>1</v>
      </c>
      <c r="E24" s="122" t="s">
        <v>14</v>
      </c>
      <c r="F24" s="123" t="s">
        <v>15</v>
      </c>
      <c r="G24" s="90">
        <v>1</v>
      </c>
      <c r="H24" s="148"/>
      <c r="I24" s="91">
        <f t="shared" si="0"/>
        <v>0</v>
      </c>
      <c r="J24" s="61"/>
    </row>
    <row r="25" spans="1:10" ht="18.95" customHeight="1" x14ac:dyDescent="0.25">
      <c r="A25" s="18" t="s">
        <v>42</v>
      </c>
      <c r="B25" s="121" t="s">
        <v>99</v>
      </c>
      <c r="C25" s="121" t="s">
        <v>103</v>
      </c>
      <c r="D25" s="6">
        <v>1</v>
      </c>
      <c r="E25" s="122" t="s">
        <v>16</v>
      </c>
      <c r="F25" s="123" t="s">
        <v>11</v>
      </c>
      <c r="G25" s="90">
        <v>4</v>
      </c>
      <c r="H25" s="148"/>
      <c r="I25" s="91">
        <f t="shared" si="0"/>
        <v>0</v>
      </c>
      <c r="J25" s="61"/>
    </row>
    <row r="26" spans="1:10" ht="18.95" customHeight="1" x14ac:dyDescent="0.25">
      <c r="A26" s="18" t="s">
        <v>41</v>
      </c>
      <c r="B26" s="121" t="s">
        <v>99</v>
      </c>
      <c r="C26" s="121" t="s">
        <v>104</v>
      </c>
      <c r="D26" s="6">
        <v>1</v>
      </c>
      <c r="E26" s="122" t="s">
        <v>12</v>
      </c>
      <c r="F26" s="123" t="s">
        <v>11</v>
      </c>
      <c r="G26" s="90">
        <v>4</v>
      </c>
      <c r="H26" s="148"/>
      <c r="I26" s="91">
        <f t="shared" si="0"/>
        <v>0</v>
      </c>
      <c r="J26" s="61"/>
    </row>
    <row r="27" spans="1:10" ht="18.95" customHeight="1" x14ac:dyDescent="0.25">
      <c r="A27" s="18" t="s">
        <v>41</v>
      </c>
      <c r="B27" s="121" t="s">
        <v>99</v>
      </c>
      <c r="C27" s="121" t="s">
        <v>104</v>
      </c>
      <c r="D27" s="6">
        <v>1</v>
      </c>
      <c r="E27" s="122" t="s">
        <v>1</v>
      </c>
      <c r="F27" s="123" t="s">
        <v>2</v>
      </c>
      <c r="G27" s="90">
        <v>1</v>
      </c>
      <c r="H27" s="148"/>
      <c r="I27" s="91">
        <f t="shared" si="0"/>
        <v>0</v>
      </c>
      <c r="J27" s="61"/>
    </row>
    <row r="28" spans="1:10" ht="18.95" customHeight="1" x14ac:dyDescent="0.25">
      <c r="A28" s="18" t="s">
        <v>41</v>
      </c>
      <c r="B28" s="121" t="s">
        <v>99</v>
      </c>
      <c r="C28" s="121" t="s">
        <v>104</v>
      </c>
      <c r="D28" s="6">
        <v>1</v>
      </c>
      <c r="E28" s="122" t="s">
        <v>3</v>
      </c>
      <c r="F28" s="123" t="s">
        <v>4</v>
      </c>
      <c r="G28" s="90">
        <v>0</v>
      </c>
      <c r="H28" s="148"/>
      <c r="I28" s="91">
        <f t="shared" si="0"/>
        <v>0</v>
      </c>
      <c r="J28" s="61"/>
    </row>
    <row r="29" spans="1:10" ht="18.95" customHeight="1" x14ac:dyDescent="0.25">
      <c r="A29" s="18" t="s">
        <v>41</v>
      </c>
      <c r="B29" s="121" t="s">
        <v>99</v>
      </c>
      <c r="C29" s="121" t="s">
        <v>104</v>
      </c>
      <c r="D29" s="6">
        <v>1</v>
      </c>
      <c r="E29" s="122" t="s">
        <v>5</v>
      </c>
      <c r="F29" s="123" t="s">
        <v>4</v>
      </c>
      <c r="G29" s="90">
        <v>0</v>
      </c>
      <c r="H29" s="148"/>
      <c r="I29" s="91">
        <f t="shared" si="0"/>
        <v>0</v>
      </c>
      <c r="J29" s="61"/>
    </row>
    <row r="30" spans="1:10" ht="18.95" customHeight="1" x14ac:dyDescent="0.25">
      <c r="A30" s="18" t="s">
        <v>41</v>
      </c>
      <c r="B30" s="121" t="s">
        <v>99</v>
      </c>
      <c r="C30" s="121" t="s">
        <v>105</v>
      </c>
      <c r="D30" s="6">
        <v>1</v>
      </c>
      <c r="E30" s="122" t="s">
        <v>12</v>
      </c>
      <c r="F30" s="123" t="s">
        <v>11</v>
      </c>
      <c r="G30" s="90">
        <v>4</v>
      </c>
      <c r="H30" s="148"/>
      <c r="I30" s="91">
        <f t="shared" si="0"/>
        <v>0</v>
      </c>
      <c r="J30" s="61"/>
    </row>
    <row r="31" spans="1:10" ht="18.95" customHeight="1" x14ac:dyDescent="0.25">
      <c r="A31" s="18" t="s">
        <v>41</v>
      </c>
      <c r="B31" s="121" t="s">
        <v>99</v>
      </c>
      <c r="C31" s="121" t="s">
        <v>105</v>
      </c>
      <c r="D31" s="6">
        <v>1</v>
      </c>
      <c r="E31" s="122" t="s">
        <v>1</v>
      </c>
      <c r="F31" s="123" t="s">
        <v>2</v>
      </c>
      <c r="G31" s="90">
        <v>1</v>
      </c>
      <c r="H31" s="148"/>
      <c r="I31" s="91">
        <f t="shared" si="0"/>
        <v>0</v>
      </c>
      <c r="J31" s="61"/>
    </row>
    <row r="32" spans="1:10" ht="18.95" customHeight="1" x14ac:dyDescent="0.25">
      <c r="A32" s="18" t="s">
        <v>41</v>
      </c>
      <c r="B32" s="121" t="s">
        <v>99</v>
      </c>
      <c r="C32" s="121" t="s">
        <v>105</v>
      </c>
      <c r="D32" s="6">
        <v>1</v>
      </c>
      <c r="E32" s="122" t="s">
        <v>3</v>
      </c>
      <c r="F32" s="123" t="s">
        <v>4</v>
      </c>
      <c r="G32" s="90">
        <v>0</v>
      </c>
      <c r="H32" s="148"/>
      <c r="I32" s="91">
        <f t="shared" si="0"/>
        <v>0</v>
      </c>
      <c r="J32" s="61"/>
    </row>
    <row r="33" spans="1:10" ht="18.95" customHeight="1" x14ac:dyDescent="0.25">
      <c r="A33" s="18" t="s">
        <v>41</v>
      </c>
      <c r="B33" s="121" t="s">
        <v>99</v>
      </c>
      <c r="C33" s="121" t="s">
        <v>105</v>
      </c>
      <c r="D33" s="6">
        <v>1</v>
      </c>
      <c r="E33" s="122" t="s">
        <v>5</v>
      </c>
      <c r="F33" s="123" t="s">
        <v>4</v>
      </c>
      <c r="G33" s="90">
        <v>0</v>
      </c>
      <c r="H33" s="148"/>
      <c r="I33" s="91">
        <f t="shared" si="0"/>
        <v>0</v>
      </c>
      <c r="J33" s="61"/>
    </row>
    <row r="34" spans="1:10" ht="18.95" customHeight="1" x14ac:dyDescent="0.25">
      <c r="A34" s="18" t="s">
        <v>41</v>
      </c>
      <c r="B34" s="121" t="s">
        <v>99</v>
      </c>
      <c r="C34" s="121" t="s">
        <v>101</v>
      </c>
      <c r="D34" s="6">
        <v>1</v>
      </c>
      <c r="E34" s="122" t="s">
        <v>12</v>
      </c>
      <c r="F34" s="123" t="s">
        <v>11</v>
      </c>
      <c r="G34" s="90">
        <v>4</v>
      </c>
      <c r="H34" s="148"/>
      <c r="I34" s="91">
        <f t="shared" si="0"/>
        <v>0</v>
      </c>
      <c r="J34" s="61"/>
    </row>
    <row r="35" spans="1:10" ht="18.95" customHeight="1" x14ac:dyDescent="0.25">
      <c r="A35" s="18" t="s">
        <v>42</v>
      </c>
      <c r="B35" s="121" t="s">
        <v>99</v>
      </c>
      <c r="C35" s="121" t="s">
        <v>101</v>
      </c>
      <c r="D35" s="6">
        <v>1</v>
      </c>
      <c r="E35" s="122" t="s">
        <v>14</v>
      </c>
      <c r="F35" s="123" t="s">
        <v>15</v>
      </c>
      <c r="G35" s="90">
        <v>1</v>
      </c>
      <c r="H35" s="148"/>
      <c r="I35" s="91">
        <f t="shared" si="0"/>
        <v>0</v>
      </c>
      <c r="J35" s="61"/>
    </row>
    <row r="36" spans="1:10" ht="18.95" customHeight="1" x14ac:dyDescent="0.25">
      <c r="A36" s="18" t="s">
        <v>42</v>
      </c>
      <c r="B36" s="121" t="s">
        <v>99</v>
      </c>
      <c r="C36" s="121" t="s">
        <v>101</v>
      </c>
      <c r="D36" s="6">
        <v>1</v>
      </c>
      <c r="E36" s="122" t="s">
        <v>16</v>
      </c>
      <c r="F36" s="123" t="s">
        <v>11</v>
      </c>
      <c r="G36" s="90">
        <v>4</v>
      </c>
      <c r="H36" s="148"/>
      <c r="I36" s="91">
        <f t="shared" si="0"/>
        <v>0</v>
      </c>
      <c r="J36" s="61"/>
    </row>
    <row r="37" spans="1:10" ht="18.95" customHeight="1" x14ac:dyDescent="0.25">
      <c r="A37" s="18" t="s">
        <v>42</v>
      </c>
      <c r="B37" s="121" t="s">
        <v>99</v>
      </c>
      <c r="C37" s="121" t="s">
        <v>24</v>
      </c>
      <c r="D37" s="6">
        <v>1</v>
      </c>
      <c r="E37" s="122" t="s">
        <v>14</v>
      </c>
      <c r="F37" s="123" t="s">
        <v>25</v>
      </c>
      <c r="G37" s="90">
        <v>0</v>
      </c>
      <c r="H37" s="148"/>
      <c r="I37" s="91">
        <f t="shared" si="0"/>
        <v>0</v>
      </c>
      <c r="J37" s="61"/>
    </row>
    <row r="38" spans="1:10" ht="18.95" customHeight="1" x14ac:dyDescent="0.25">
      <c r="A38" s="18" t="s">
        <v>42</v>
      </c>
      <c r="B38" s="121" t="s">
        <v>99</v>
      </c>
      <c r="C38" s="121" t="s">
        <v>24</v>
      </c>
      <c r="D38" s="6">
        <v>1</v>
      </c>
      <c r="E38" s="122" t="s">
        <v>16</v>
      </c>
      <c r="F38" s="123" t="s">
        <v>15</v>
      </c>
      <c r="G38" s="90">
        <v>1</v>
      </c>
      <c r="H38" s="148"/>
      <c r="I38" s="91">
        <f t="shared" si="0"/>
        <v>0</v>
      </c>
      <c r="J38" s="61"/>
    </row>
    <row r="39" spans="1:10" ht="18.95" customHeight="1" x14ac:dyDescent="0.25">
      <c r="A39" s="18" t="s">
        <v>242</v>
      </c>
      <c r="B39" s="121" t="s">
        <v>99</v>
      </c>
      <c r="C39" s="121" t="s">
        <v>100</v>
      </c>
      <c r="D39" s="6">
        <v>2</v>
      </c>
      <c r="E39" s="122" t="s">
        <v>10</v>
      </c>
      <c r="F39" s="123" t="s">
        <v>11</v>
      </c>
      <c r="G39" s="90">
        <v>4</v>
      </c>
      <c r="H39" s="148"/>
      <c r="I39" s="91">
        <f t="shared" si="0"/>
        <v>0</v>
      </c>
      <c r="J39" s="61"/>
    </row>
    <row r="40" spans="1:10" ht="18.95" customHeight="1" x14ac:dyDescent="0.25">
      <c r="A40" s="18" t="s">
        <v>240</v>
      </c>
      <c r="B40" s="121" t="s">
        <v>99</v>
      </c>
      <c r="C40" s="121" t="s">
        <v>9</v>
      </c>
      <c r="D40" s="6">
        <v>1</v>
      </c>
      <c r="E40" s="122" t="s">
        <v>20</v>
      </c>
      <c r="F40" s="123" t="s">
        <v>11</v>
      </c>
      <c r="G40" s="90">
        <v>4</v>
      </c>
      <c r="H40" s="148"/>
      <c r="I40" s="91">
        <f t="shared" si="0"/>
        <v>0</v>
      </c>
      <c r="J40" s="61"/>
    </row>
    <row r="41" spans="1:10" ht="18.95" customHeight="1" x14ac:dyDescent="0.25">
      <c r="A41" s="18" t="s">
        <v>45</v>
      </c>
      <c r="B41" s="121" t="s">
        <v>99</v>
      </c>
      <c r="C41" s="121" t="s">
        <v>90</v>
      </c>
      <c r="D41" s="6">
        <v>2</v>
      </c>
      <c r="E41" s="122" t="s">
        <v>18</v>
      </c>
      <c r="F41" s="123" t="s">
        <v>19</v>
      </c>
      <c r="G41" s="90">
        <v>1</v>
      </c>
      <c r="H41" s="148"/>
      <c r="I41" s="91">
        <f t="shared" si="0"/>
        <v>0</v>
      </c>
      <c r="J41" s="61"/>
    </row>
    <row r="42" spans="1:10" ht="18.95" customHeight="1" x14ac:dyDescent="0.25">
      <c r="A42" s="18" t="s">
        <v>59</v>
      </c>
      <c r="B42" s="121" t="s">
        <v>99</v>
      </c>
      <c r="C42" s="121" t="s">
        <v>36</v>
      </c>
      <c r="D42" s="6">
        <v>1</v>
      </c>
      <c r="E42" s="121" t="s">
        <v>37</v>
      </c>
      <c r="F42" s="32" t="s">
        <v>11</v>
      </c>
      <c r="G42" s="90">
        <v>4</v>
      </c>
      <c r="H42" s="148"/>
      <c r="I42" s="91">
        <f t="shared" si="0"/>
        <v>0</v>
      </c>
      <c r="J42" s="61"/>
    </row>
    <row r="43" spans="1:10" ht="18.95" customHeight="1" x14ac:dyDescent="0.25">
      <c r="A43" s="18" t="s">
        <v>59</v>
      </c>
      <c r="B43" s="121" t="s">
        <v>99</v>
      </c>
      <c r="C43" s="121" t="s">
        <v>36</v>
      </c>
      <c r="D43" s="6">
        <v>1</v>
      </c>
      <c r="E43" s="121" t="s">
        <v>53</v>
      </c>
      <c r="F43" s="32" t="s">
        <v>35</v>
      </c>
      <c r="G43" s="90">
        <v>2</v>
      </c>
      <c r="H43" s="148"/>
      <c r="I43" s="91">
        <f t="shared" si="0"/>
        <v>0</v>
      </c>
      <c r="J43" s="61"/>
    </row>
    <row r="44" spans="1:10" ht="18.95" customHeight="1" thickBot="1" x14ac:dyDescent="0.3">
      <c r="A44" s="16" t="s">
        <v>46</v>
      </c>
      <c r="B44" s="124" t="s">
        <v>99</v>
      </c>
      <c r="C44" s="124" t="s">
        <v>26</v>
      </c>
      <c r="D44" s="8">
        <v>2</v>
      </c>
      <c r="E44" s="124" t="s">
        <v>27</v>
      </c>
      <c r="F44" s="34" t="s">
        <v>11</v>
      </c>
      <c r="G44" s="104">
        <v>4</v>
      </c>
      <c r="H44" s="150"/>
      <c r="I44" s="105">
        <f t="shared" si="0"/>
        <v>0</v>
      </c>
      <c r="J44" s="61"/>
    </row>
    <row r="45" spans="1:10" ht="18.95" customHeight="1" thickBot="1" x14ac:dyDescent="0.3">
      <c r="B45" s="61"/>
      <c r="C45" s="61"/>
      <c r="E45" s="61"/>
      <c r="F45" s="31"/>
      <c r="G45" s="61"/>
      <c r="H45" s="44" t="s">
        <v>262</v>
      </c>
      <c r="I45" s="45">
        <f>SUM(I7:I44)</f>
        <v>0</v>
      </c>
      <c r="J45" s="61"/>
    </row>
    <row r="46" spans="1:10" x14ac:dyDescent="0.25">
      <c r="A46" s="20" t="s">
        <v>265</v>
      </c>
      <c r="B46" s="61"/>
      <c r="C46" s="61"/>
      <c r="E46" s="61"/>
      <c r="F46" s="31"/>
      <c r="G46" s="61"/>
      <c r="H46" s="61"/>
      <c r="I46" s="61"/>
      <c r="J46" s="61"/>
    </row>
    <row r="47" spans="1:10" x14ac:dyDescent="0.25">
      <c r="B47" s="61"/>
      <c r="C47" s="61"/>
      <c r="E47" s="61"/>
      <c r="F47" s="31"/>
      <c r="G47" s="61"/>
      <c r="H47" s="61"/>
      <c r="I47" s="61"/>
      <c r="J47" s="61"/>
    </row>
  </sheetData>
  <autoFilter ref="A6:G44" xr:uid="{00000000-0009-0000-0000-000004000000}"/>
  <pageMargins left="0.7" right="0.7" top="0.75" bottom="0.75" header="0.3" footer="0.3"/>
  <pageSetup paperSize="9" orientation="portrait" horizontalDpi="429496729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7"/>
  <sheetViews>
    <sheetView zoomScaleNormal="100" workbookViewId="0">
      <selection activeCell="C5" sqref="C5"/>
    </sheetView>
  </sheetViews>
  <sheetFormatPr defaultColWidth="8.85546875" defaultRowHeight="15" x14ac:dyDescent="0.25"/>
  <cols>
    <col min="1" max="1" width="12.7109375" style="4" customWidth="1"/>
    <col min="2" max="2" width="43" style="2" bestFit="1" customWidth="1"/>
    <col min="3" max="3" width="41.140625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2" customWidth="1"/>
    <col min="9" max="9" width="18.5703125" style="2" customWidth="1"/>
    <col min="10" max="12" width="8.85546875" style="2"/>
  </cols>
  <sheetData>
    <row r="1" spans="1:12" x14ac:dyDescent="0.25">
      <c r="B1" s="61"/>
      <c r="C1" s="61"/>
      <c r="E1" s="61"/>
      <c r="G1" s="61"/>
      <c r="H1" s="61"/>
      <c r="I1" s="61"/>
      <c r="J1" s="61"/>
    </row>
    <row r="2" spans="1:12" x14ac:dyDescent="0.25">
      <c r="A2" s="170" t="s">
        <v>267</v>
      </c>
      <c r="B2" s="170" t="s">
        <v>273</v>
      </c>
      <c r="C2" s="61"/>
      <c r="E2" s="61"/>
      <c r="G2" s="61"/>
      <c r="H2" s="61"/>
      <c r="I2" s="61"/>
      <c r="J2" s="61"/>
    </row>
    <row r="3" spans="1:12" x14ac:dyDescent="0.25">
      <c r="A3" s="20"/>
      <c r="B3" s="61"/>
      <c r="C3" s="61"/>
      <c r="E3" s="61"/>
      <c r="G3" s="61"/>
      <c r="H3" s="61"/>
      <c r="I3" s="61"/>
      <c r="J3" s="61"/>
    </row>
    <row r="4" spans="1:12" x14ac:dyDescent="0.25">
      <c r="A4" s="60" t="s">
        <v>131</v>
      </c>
      <c r="B4" s="61"/>
      <c r="C4" s="61"/>
      <c r="E4" s="61"/>
      <c r="G4" s="61"/>
      <c r="H4" s="61"/>
      <c r="I4" s="61"/>
      <c r="J4" s="61"/>
    </row>
    <row r="5" spans="1:12" ht="15.75" thickBot="1" x14ac:dyDescent="0.3">
      <c r="B5" s="61"/>
      <c r="C5" s="61"/>
      <c r="E5" s="61"/>
      <c r="G5" s="61"/>
      <c r="H5" s="61"/>
      <c r="I5" s="61"/>
      <c r="J5" s="61"/>
    </row>
    <row r="6" spans="1:12" s="1" customFormat="1" ht="33" customHeight="1" thickBot="1" x14ac:dyDescent="0.3">
      <c r="A6" s="13" t="s">
        <v>47</v>
      </c>
      <c r="B6" s="14" t="s">
        <v>209</v>
      </c>
      <c r="C6" s="14" t="s">
        <v>243</v>
      </c>
      <c r="D6" s="14" t="s">
        <v>245</v>
      </c>
      <c r="E6" s="14" t="s">
        <v>244</v>
      </c>
      <c r="F6" s="15" t="s">
        <v>40</v>
      </c>
      <c r="G6" s="41" t="s">
        <v>248</v>
      </c>
      <c r="H6" s="42" t="s">
        <v>249</v>
      </c>
      <c r="I6" s="43" t="s">
        <v>250</v>
      </c>
      <c r="J6" s="4"/>
      <c r="K6" s="4"/>
      <c r="L6" s="4"/>
    </row>
    <row r="7" spans="1:12" ht="18.95" customHeight="1" x14ac:dyDescent="0.25">
      <c r="A7" s="19" t="s">
        <v>41</v>
      </c>
      <c r="B7" s="129" t="s">
        <v>129</v>
      </c>
      <c r="C7" s="129" t="s">
        <v>130</v>
      </c>
      <c r="D7" s="12">
        <v>1</v>
      </c>
      <c r="E7" s="129" t="s">
        <v>12</v>
      </c>
      <c r="F7" s="33" t="s">
        <v>11</v>
      </c>
      <c r="G7" s="84">
        <v>4</v>
      </c>
      <c r="H7" s="140"/>
      <c r="I7" s="85">
        <f>G7*H7</f>
        <v>0</v>
      </c>
      <c r="J7" s="61"/>
    </row>
    <row r="8" spans="1:12" ht="18.95" customHeight="1" x14ac:dyDescent="0.25">
      <c r="A8" s="18" t="s">
        <v>41</v>
      </c>
      <c r="B8" s="121" t="s">
        <v>129</v>
      </c>
      <c r="C8" s="121" t="s">
        <v>130</v>
      </c>
      <c r="D8" s="6">
        <v>1</v>
      </c>
      <c r="E8" s="121" t="s">
        <v>1</v>
      </c>
      <c r="F8" s="32" t="s">
        <v>2</v>
      </c>
      <c r="G8" s="90">
        <v>0</v>
      </c>
      <c r="H8" s="141"/>
      <c r="I8" s="91">
        <f t="shared" ref="I8:I33" si="0">G8*H8</f>
        <v>0</v>
      </c>
      <c r="J8" s="61"/>
    </row>
    <row r="9" spans="1:12" ht="18.95" customHeight="1" x14ac:dyDescent="0.25">
      <c r="A9" s="18" t="s">
        <v>41</v>
      </c>
      <c r="B9" s="121" t="s">
        <v>129</v>
      </c>
      <c r="C9" s="121" t="s">
        <v>130</v>
      </c>
      <c r="D9" s="6">
        <v>1</v>
      </c>
      <c r="E9" s="121" t="s">
        <v>3</v>
      </c>
      <c r="F9" s="32" t="s">
        <v>4</v>
      </c>
      <c r="G9" s="90">
        <v>0</v>
      </c>
      <c r="H9" s="141"/>
      <c r="I9" s="91">
        <f t="shared" si="0"/>
        <v>0</v>
      </c>
      <c r="J9" s="61"/>
    </row>
    <row r="10" spans="1:12" ht="18.95" customHeight="1" thickBot="1" x14ac:dyDescent="0.3">
      <c r="A10" s="16" t="s">
        <v>41</v>
      </c>
      <c r="B10" s="124" t="s">
        <v>129</v>
      </c>
      <c r="C10" s="124" t="s">
        <v>128</v>
      </c>
      <c r="D10" s="8">
        <v>1</v>
      </c>
      <c r="E10" s="124" t="s">
        <v>12</v>
      </c>
      <c r="F10" s="34" t="s">
        <v>11</v>
      </c>
      <c r="G10" s="111">
        <v>4</v>
      </c>
      <c r="H10" s="142"/>
      <c r="I10" s="112">
        <f t="shared" si="0"/>
        <v>0</v>
      </c>
      <c r="J10" s="61"/>
    </row>
    <row r="11" spans="1:12" ht="18.95" customHeight="1" thickBot="1" x14ac:dyDescent="0.3">
      <c r="A11" s="56" t="s">
        <v>41</v>
      </c>
      <c r="B11" s="130" t="s">
        <v>241</v>
      </c>
      <c r="C11" s="130" t="s">
        <v>128</v>
      </c>
      <c r="D11" s="57">
        <v>1</v>
      </c>
      <c r="E11" s="130" t="s">
        <v>12</v>
      </c>
      <c r="F11" s="58" t="s">
        <v>11</v>
      </c>
      <c r="G11" s="131">
        <v>4</v>
      </c>
      <c r="H11" s="151"/>
      <c r="I11" s="132">
        <f t="shared" si="0"/>
        <v>0</v>
      </c>
      <c r="J11" s="117"/>
      <c r="K11" s="54"/>
      <c r="L11" s="54"/>
    </row>
    <row r="12" spans="1:12" ht="18.95" customHeight="1" x14ac:dyDescent="0.25">
      <c r="A12" s="18" t="s">
        <v>42</v>
      </c>
      <c r="B12" s="121" t="s">
        <v>120</v>
      </c>
      <c r="C12" s="121" t="s">
        <v>123</v>
      </c>
      <c r="D12" s="6">
        <v>1</v>
      </c>
      <c r="E12" s="121" t="s">
        <v>14</v>
      </c>
      <c r="F12" s="32" t="s">
        <v>15</v>
      </c>
      <c r="G12" s="106">
        <v>2</v>
      </c>
      <c r="H12" s="152"/>
      <c r="I12" s="107">
        <f t="shared" si="0"/>
        <v>0</v>
      </c>
      <c r="J12" s="61"/>
    </row>
    <row r="13" spans="1:12" ht="18.95" customHeight="1" x14ac:dyDescent="0.25">
      <c r="A13" s="18" t="s">
        <v>42</v>
      </c>
      <c r="B13" s="121" t="s">
        <v>120</v>
      </c>
      <c r="C13" s="121" t="s">
        <v>123</v>
      </c>
      <c r="D13" s="6">
        <v>1</v>
      </c>
      <c r="E13" s="121" t="s">
        <v>16</v>
      </c>
      <c r="F13" s="32" t="s">
        <v>11</v>
      </c>
      <c r="G13" s="90">
        <v>4</v>
      </c>
      <c r="H13" s="141"/>
      <c r="I13" s="91">
        <f t="shared" si="0"/>
        <v>0</v>
      </c>
      <c r="J13" s="61"/>
    </row>
    <row r="14" spans="1:12" ht="18.95" customHeight="1" x14ac:dyDescent="0.25">
      <c r="A14" s="18" t="s">
        <v>42</v>
      </c>
      <c r="B14" s="121" t="s">
        <v>120</v>
      </c>
      <c r="C14" s="121" t="s">
        <v>124</v>
      </c>
      <c r="D14" s="6">
        <v>1</v>
      </c>
      <c r="E14" s="121" t="s">
        <v>14</v>
      </c>
      <c r="F14" s="32" t="s">
        <v>15</v>
      </c>
      <c r="G14" s="90">
        <v>2</v>
      </c>
      <c r="H14" s="141"/>
      <c r="I14" s="91">
        <f t="shared" si="0"/>
        <v>0</v>
      </c>
      <c r="J14" s="61"/>
    </row>
    <row r="15" spans="1:12" ht="18.95" customHeight="1" x14ac:dyDescent="0.25">
      <c r="A15" s="18" t="s">
        <v>42</v>
      </c>
      <c r="B15" s="121" t="s">
        <v>120</v>
      </c>
      <c r="C15" s="121" t="s">
        <v>124</v>
      </c>
      <c r="D15" s="6">
        <v>1</v>
      </c>
      <c r="E15" s="121" t="s">
        <v>16</v>
      </c>
      <c r="F15" s="32" t="s">
        <v>11</v>
      </c>
      <c r="G15" s="90">
        <v>4</v>
      </c>
      <c r="H15" s="141"/>
      <c r="I15" s="91">
        <f t="shared" si="0"/>
        <v>0</v>
      </c>
      <c r="J15" s="61"/>
    </row>
    <row r="16" spans="1:12" ht="18.95" customHeight="1" x14ac:dyDescent="0.25">
      <c r="A16" s="18" t="s">
        <v>41</v>
      </c>
      <c r="B16" s="121" t="s">
        <v>120</v>
      </c>
      <c r="C16" s="121" t="s">
        <v>126</v>
      </c>
      <c r="D16" s="6">
        <v>1</v>
      </c>
      <c r="E16" s="121" t="s">
        <v>12</v>
      </c>
      <c r="F16" s="32" t="s">
        <v>11</v>
      </c>
      <c r="G16" s="90">
        <v>4</v>
      </c>
      <c r="H16" s="141"/>
      <c r="I16" s="91">
        <f t="shared" si="0"/>
        <v>0</v>
      </c>
      <c r="J16" s="61"/>
    </row>
    <row r="17" spans="1:35" s="24" customFormat="1" ht="18.95" customHeight="1" x14ac:dyDescent="0.25">
      <c r="A17" s="25" t="s">
        <v>41</v>
      </c>
      <c r="B17" s="133" t="s">
        <v>120</v>
      </c>
      <c r="C17" s="133" t="s">
        <v>126</v>
      </c>
      <c r="D17" s="6">
        <v>1</v>
      </c>
      <c r="E17" s="133" t="s">
        <v>1</v>
      </c>
      <c r="F17" s="35" t="s">
        <v>2</v>
      </c>
      <c r="G17" s="90">
        <v>0</v>
      </c>
      <c r="H17" s="141"/>
      <c r="I17" s="91">
        <f t="shared" si="0"/>
        <v>0</v>
      </c>
      <c r="J17" s="118"/>
      <c r="K17" s="23"/>
      <c r="L17" s="23"/>
    </row>
    <row r="18" spans="1:35" ht="18.95" customHeight="1" x14ac:dyDescent="0.25">
      <c r="A18" s="18" t="s">
        <v>41</v>
      </c>
      <c r="B18" s="121" t="s">
        <v>120</v>
      </c>
      <c r="C18" s="121" t="s">
        <v>126</v>
      </c>
      <c r="D18" s="6">
        <v>1</v>
      </c>
      <c r="E18" s="121" t="s">
        <v>3</v>
      </c>
      <c r="F18" s="32" t="s">
        <v>4</v>
      </c>
      <c r="G18" s="90">
        <v>0</v>
      </c>
      <c r="H18" s="141"/>
      <c r="I18" s="91">
        <f t="shared" si="0"/>
        <v>0</v>
      </c>
      <c r="J18" s="61"/>
    </row>
    <row r="19" spans="1:35" ht="18.95" customHeight="1" x14ac:dyDescent="0.25">
      <c r="A19" s="18" t="s">
        <v>41</v>
      </c>
      <c r="B19" s="121" t="s">
        <v>120</v>
      </c>
      <c r="C19" s="121" t="s">
        <v>125</v>
      </c>
      <c r="D19" s="6">
        <v>1</v>
      </c>
      <c r="E19" s="121" t="s">
        <v>12</v>
      </c>
      <c r="F19" s="32" t="s">
        <v>11</v>
      </c>
      <c r="G19" s="90">
        <v>4</v>
      </c>
      <c r="H19" s="141"/>
      <c r="I19" s="91">
        <f t="shared" si="0"/>
        <v>0</v>
      </c>
      <c r="J19" s="61"/>
    </row>
    <row r="20" spans="1:35" s="24" customFormat="1" ht="18.95" customHeight="1" x14ac:dyDescent="0.25">
      <c r="A20" s="25" t="s">
        <v>41</v>
      </c>
      <c r="B20" s="133" t="s">
        <v>120</v>
      </c>
      <c r="C20" s="133" t="s">
        <v>125</v>
      </c>
      <c r="D20" s="6">
        <v>1</v>
      </c>
      <c r="E20" s="133" t="s">
        <v>1</v>
      </c>
      <c r="F20" s="35" t="s">
        <v>2</v>
      </c>
      <c r="G20" s="90">
        <v>1</v>
      </c>
      <c r="H20" s="141"/>
      <c r="I20" s="91">
        <f t="shared" si="0"/>
        <v>0</v>
      </c>
      <c r="J20" s="118"/>
      <c r="K20" s="23"/>
      <c r="L20" s="23"/>
    </row>
    <row r="21" spans="1:35" ht="18.95" customHeight="1" x14ac:dyDescent="0.25">
      <c r="A21" s="18" t="s">
        <v>41</v>
      </c>
      <c r="B21" s="121" t="s">
        <v>120</v>
      </c>
      <c r="C21" s="121" t="s">
        <v>125</v>
      </c>
      <c r="D21" s="6">
        <v>1</v>
      </c>
      <c r="E21" s="121" t="s">
        <v>3</v>
      </c>
      <c r="F21" s="32" t="s">
        <v>4</v>
      </c>
      <c r="G21" s="90">
        <v>1</v>
      </c>
      <c r="H21" s="141"/>
      <c r="I21" s="91">
        <f t="shared" si="0"/>
        <v>0</v>
      </c>
      <c r="J21" s="61"/>
    </row>
    <row r="22" spans="1:35" ht="18.95" customHeight="1" x14ac:dyDescent="0.25">
      <c r="A22" s="18" t="s">
        <v>41</v>
      </c>
      <c r="B22" s="121" t="s">
        <v>120</v>
      </c>
      <c r="C22" s="121" t="s">
        <v>127</v>
      </c>
      <c r="D22" s="6">
        <v>1</v>
      </c>
      <c r="E22" s="121" t="s">
        <v>12</v>
      </c>
      <c r="F22" s="32" t="s">
        <v>11</v>
      </c>
      <c r="G22" s="90">
        <v>4</v>
      </c>
      <c r="H22" s="141"/>
      <c r="I22" s="91">
        <f t="shared" si="0"/>
        <v>0</v>
      </c>
      <c r="J22" s="61"/>
    </row>
    <row r="23" spans="1:35" ht="18.95" customHeight="1" x14ac:dyDescent="0.25">
      <c r="A23" s="18" t="s">
        <v>41</v>
      </c>
      <c r="B23" s="121" t="s">
        <v>120</v>
      </c>
      <c r="C23" s="121" t="s">
        <v>127</v>
      </c>
      <c r="D23" s="6">
        <v>1</v>
      </c>
      <c r="E23" s="121" t="s">
        <v>1</v>
      </c>
      <c r="F23" s="32" t="s">
        <v>2</v>
      </c>
      <c r="G23" s="90">
        <v>0</v>
      </c>
      <c r="H23" s="141"/>
      <c r="I23" s="91">
        <f t="shared" si="0"/>
        <v>0</v>
      </c>
      <c r="J23" s="61"/>
    </row>
    <row r="24" spans="1:35" ht="18.95" customHeight="1" x14ac:dyDescent="0.25">
      <c r="A24" s="18" t="s">
        <v>41</v>
      </c>
      <c r="B24" s="121" t="s">
        <v>120</v>
      </c>
      <c r="C24" s="121" t="s">
        <v>127</v>
      </c>
      <c r="D24" s="6">
        <v>1</v>
      </c>
      <c r="E24" s="121" t="s">
        <v>3</v>
      </c>
      <c r="F24" s="32" t="s">
        <v>4</v>
      </c>
      <c r="G24" s="90">
        <v>1</v>
      </c>
      <c r="H24" s="141"/>
      <c r="I24" s="91">
        <f t="shared" si="0"/>
        <v>0</v>
      </c>
      <c r="J24" s="61"/>
    </row>
    <row r="25" spans="1:35" ht="18.95" customHeight="1" x14ac:dyDescent="0.25">
      <c r="A25" s="18" t="s">
        <v>41</v>
      </c>
      <c r="B25" s="121" t="s">
        <v>120</v>
      </c>
      <c r="C25" s="121" t="s">
        <v>127</v>
      </c>
      <c r="D25" s="6">
        <v>1</v>
      </c>
      <c r="E25" s="121" t="s">
        <v>5</v>
      </c>
      <c r="F25" s="32" t="s">
        <v>4</v>
      </c>
      <c r="G25" s="90">
        <v>1</v>
      </c>
      <c r="H25" s="141"/>
      <c r="I25" s="91">
        <f t="shared" si="0"/>
        <v>0</v>
      </c>
      <c r="J25" s="61"/>
    </row>
    <row r="26" spans="1:35" ht="18.95" customHeight="1" x14ac:dyDescent="0.25">
      <c r="A26" s="18" t="s">
        <v>42</v>
      </c>
      <c r="B26" s="121" t="s">
        <v>120</v>
      </c>
      <c r="C26" s="121" t="s">
        <v>109</v>
      </c>
      <c r="D26" s="6">
        <v>1</v>
      </c>
      <c r="E26" s="121" t="s">
        <v>14</v>
      </c>
      <c r="F26" s="32" t="s">
        <v>25</v>
      </c>
      <c r="G26" s="90">
        <v>1</v>
      </c>
      <c r="H26" s="141"/>
      <c r="I26" s="91">
        <f t="shared" si="0"/>
        <v>0</v>
      </c>
      <c r="J26" s="61"/>
    </row>
    <row r="27" spans="1:35" ht="18.95" customHeight="1" x14ac:dyDescent="0.25">
      <c r="A27" s="18" t="s">
        <v>42</v>
      </c>
      <c r="B27" s="121" t="s">
        <v>120</v>
      </c>
      <c r="C27" s="121" t="s">
        <v>109</v>
      </c>
      <c r="D27" s="6">
        <v>1</v>
      </c>
      <c r="E27" s="121" t="s">
        <v>16</v>
      </c>
      <c r="F27" s="32" t="s">
        <v>15</v>
      </c>
      <c r="G27" s="90">
        <v>2</v>
      </c>
      <c r="H27" s="141"/>
      <c r="I27" s="91">
        <f t="shared" si="0"/>
        <v>0</v>
      </c>
      <c r="J27" s="61"/>
    </row>
    <row r="28" spans="1:35" ht="18.95" customHeight="1" x14ac:dyDescent="0.25">
      <c r="A28" s="18" t="s">
        <v>166</v>
      </c>
      <c r="B28" s="121" t="s">
        <v>120</v>
      </c>
      <c r="C28" s="121" t="s">
        <v>122</v>
      </c>
      <c r="D28" s="6">
        <v>2</v>
      </c>
      <c r="E28" s="121" t="s">
        <v>10</v>
      </c>
      <c r="F28" s="32" t="s">
        <v>11</v>
      </c>
      <c r="G28" s="90">
        <v>4</v>
      </c>
      <c r="H28" s="141"/>
      <c r="I28" s="91">
        <f t="shared" si="0"/>
        <v>0</v>
      </c>
      <c r="J28" s="61"/>
    </row>
    <row r="29" spans="1:35" ht="18.95" customHeight="1" x14ac:dyDescent="0.25">
      <c r="A29" s="18" t="s">
        <v>240</v>
      </c>
      <c r="B29" s="121" t="s">
        <v>120</v>
      </c>
      <c r="C29" s="121" t="s">
        <v>9</v>
      </c>
      <c r="D29" s="6">
        <v>1</v>
      </c>
      <c r="E29" s="121" t="s">
        <v>20</v>
      </c>
      <c r="F29" s="32" t="s">
        <v>11</v>
      </c>
      <c r="G29" s="18">
        <v>4</v>
      </c>
      <c r="H29" s="153"/>
      <c r="I29" s="91">
        <f t="shared" si="0"/>
        <v>0</v>
      </c>
      <c r="J29" s="61"/>
    </row>
    <row r="30" spans="1:35" ht="18.95" customHeight="1" x14ac:dyDescent="0.25">
      <c r="A30" s="18" t="s">
        <v>121</v>
      </c>
      <c r="B30" s="121" t="s">
        <v>120</v>
      </c>
      <c r="C30" s="121" t="s">
        <v>119</v>
      </c>
      <c r="D30" s="6">
        <v>1</v>
      </c>
      <c r="E30" s="121" t="s">
        <v>17</v>
      </c>
      <c r="F30" s="32" t="s">
        <v>11</v>
      </c>
      <c r="G30" s="18">
        <v>4</v>
      </c>
      <c r="H30" s="141"/>
      <c r="I30" s="91">
        <f t="shared" si="0"/>
        <v>0</v>
      </c>
      <c r="J30" s="61"/>
    </row>
    <row r="31" spans="1:35" ht="18.95" customHeight="1" x14ac:dyDescent="0.25">
      <c r="A31" s="18" t="s">
        <v>45</v>
      </c>
      <c r="B31" s="121" t="s">
        <v>120</v>
      </c>
      <c r="C31" s="121" t="s">
        <v>108</v>
      </c>
      <c r="D31" s="6">
        <v>2</v>
      </c>
      <c r="E31" s="121" t="s">
        <v>18</v>
      </c>
      <c r="F31" s="32" t="s">
        <v>19</v>
      </c>
      <c r="G31" s="18">
        <v>1</v>
      </c>
      <c r="H31" s="141"/>
      <c r="I31" s="91">
        <f t="shared" si="0"/>
        <v>0</v>
      </c>
      <c r="J31" s="6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8.95" customHeight="1" x14ac:dyDescent="0.25">
      <c r="A32" s="18" t="s">
        <v>59</v>
      </c>
      <c r="B32" s="121" t="s">
        <v>120</v>
      </c>
      <c r="C32" s="121" t="s">
        <v>36</v>
      </c>
      <c r="D32" s="6">
        <v>2</v>
      </c>
      <c r="E32" s="121" t="s">
        <v>37</v>
      </c>
      <c r="F32" s="32" t="s">
        <v>11</v>
      </c>
      <c r="G32" s="18">
        <v>4</v>
      </c>
      <c r="H32" s="141"/>
      <c r="I32" s="91">
        <f t="shared" si="0"/>
        <v>0</v>
      </c>
      <c r="J32" s="61"/>
    </row>
    <row r="33" spans="1:10" ht="18.95" customHeight="1" thickBot="1" x14ac:dyDescent="0.3">
      <c r="A33" s="16" t="s">
        <v>46</v>
      </c>
      <c r="B33" s="124" t="s">
        <v>120</v>
      </c>
      <c r="C33" s="124" t="s">
        <v>26</v>
      </c>
      <c r="D33" s="8">
        <v>2</v>
      </c>
      <c r="E33" s="124" t="s">
        <v>27</v>
      </c>
      <c r="F33" s="34" t="s">
        <v>11</v>
      </c>
      <c r="G33" s="104">
        <v>4</v>
      </c>
      <c r="H33" s="154"/>
      <c r="I33" s="105">
        <f t="shared" si="0"/>
        <v>0</v>
      </c>
      <c r="J33" s="61"/>
    </row>
    <row r="34" spans="1:10" ht="18.95" customHeight="1" thickBot="1" x14ac:dyDescent="0.3">
      <c r="B34" s="61"/>
      <c r="C34" s="61"/>
      <c r="E34" s="61"/>
      <c r="G34" s="61"/>
      <c r="H34" s="44" t="s">
        <v>262</v>
      </c>
      <c r="I34" s="45">
        <f>SUM(I7:I33)</f>
        <v>0</v>
      </c>
      <c r="J34" s="61"/>
    </row>
    <row r="35" spans="1:10" x14ac:dyDescent="0.25">
      <c r="A35" s="20" t="s">
        <v>265</v>
      </c>
      <c r="B35" s="61"/>
      <c r="C35" s="61"/>
      <c r="E35" s="61"/>
      <c r="G35" s="61"/>
      <c r="H35" s="61"/>
      <c r="I35" s="61"/>
      <c r="J35" s="61"/>
    </row>
    <row r="36" spans="1:10" x14ac:dyDescent="0.25">
      <c r="B36" s="61"/>
      <c r="C36" s="61"/>
      <c r="E36" s="61"/>
      <c r="G36" s="61"/>
      <c r="H36" s="61"/>
      <c r="I36" s="61"/>
      <c r="J36" s="61"/>
    </row>
    <row r="37" spans="1:10" x14ac:dyDescent="0.25">
      <c r="B37" s="61"/>
      <c r="C37" s="61"/>
      <c r="E37" s="61"/>
      <c r="G37" s="61"/>
      <c r="H37" s="61"/>
      <c r="I37" s="61"/>
      <c r="J37" s="61"/>
    </row>
  </sheetData>
  <autoFilter ref="A6:G33" xr:uid="{00000000-0009-0000-0000-000005000000}"/>
  <phoneticPr fontId="4" type="noConversion"/>
  <pageMargins left="0.7" right="0.7" top="0.75" bottom="0.75" header="0.3" footer="0.3"/>
  <pageSetup paperSize="9" orientation="portrait" horizontalDpi="429496729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0"/>
  <sheetViews>
    <sheetView zoomScaleNormal="100" workbookViewId="0">
      <selection activeCell="C3" sqref="C3"/>
    </sheetView>
  </sheetViews>
  <sheetFormatPr defaultColWidth="8.85546875" defaultRowHeight="15" x14ac:dyDescent="0.25"/>
  <cols>
    <col min="1" max="1" width="12.7109375" style="4" customWidth="1"/>
    <col min="2" max="2" width="36.85546875" style="2" bestFit="1" customWidth="1"/>
    <col min="3" max="3" width="51.28515625" style="2" bestFit="1" customWidth="1"/>
    <col min="4" max="4" width="12.7109375" style="4" customWidth="1"/>
    <col min="5" max="5" width="97.42578125" style="2" bestFit="1" customWidth="1"/>
    <col min="6" max="6" width="21.7109375" style="5" customWidth="1"/>
    <col min="7" max="7" width="24.42578125" style="2" customWidth="1"/>
    <col min="8" max="8" width="17.7109375" style="2" customWidth="1"/>
    <col min="9" max="9" width="18.5703125" style="2" customWidth="1"/>
    <col min="10" max="10" width="8.85546875" style="2"/>
  </cols>
  <sheetData>
    <row r="1" spans="1:10" x14ac:dyDescent="0.25">
      <c r="B1" s="61"/>
      <c r="C1" s="61"/>
      <c r="E1" s="61"/>
      <c r="F1" s="31"/>
      <c r="G1" s="61"/>
      <c r="H1" s="61"/>
      <c r="I1" s="61"/>
      <c r="J1" s="61"/>
    </row>
    <row r="2" spans="1:10" x14ac:dyDescent="0.25">
      <c r="A2" s="170" t="s">
        <v>267</v>
      </c>
      <c r="B2" s="170" t="s">
        <v>274</v>
      </c>
      <c r="C2" s="61"/>
      <c r="E2" s="61"/>
      <c r="F2" s="31"/>
      <c r="G2" s="61"/>
      <c r="H2" s="61"/>
      <c r="I2" s="61"/>
      <c r="J2" s="61"/>
    </row>
    <row r="3" spans="1:10" x14ac:dyDescent="0.25">
      <c r="A3" s="20"/>
      <c r="B3" s="61"/>
      <c r="C3" s="61"/>
      <c r="E3" s="61"/>
      <c r="F3" s="31"/>
      <c r="G3" s="61"/>
      <c r="H3" s="61"/>
      <c r="I3" s="61"/>
      <c r="J3" s="61"/>
    </row>
    <row r="4" spans="1:10" x14ac:dyDescent="0.25">
      <c r="A4" s="60" t="s">
        <v>162</v>
      </c>
      <c r="B4" s="61"/>
      <c r="C4" s="61"/>
      <c r="E4" s="61"/>
      <c r="F4" s="31"/>
      <c r="G4" s="61"/>
      <c r="H4" s="61"/>
      <c r="I4" s="61"/>
      <c r="J4" s="61"/>
    </row>
    <row r="5" spans="1:10" ht="15.75" thickBot="1" x14ac:dyDescent="0.3">
      <c r="B5" s="61"/>
      <c r="C5" s="61"/>
      <c r="E5" s="61"/>
      <c r="F5" s="31"/>
      <c r="G5" s="61"/>
      <c r="H5" s="61"/>
      <c r="I5" s="61"/>
      <c r="J5" s="61"/>
    </row>
    <row r="6" spans="1:10" s="1" customFormat="1" ht="33" customHeight="1" thickBot="1" x14ac:dyDescent="0.3">
      <c r="A6" s="9" t="s">
        <v>47</v>
      </c>
      <c r="B6" s="10" t="s">
        <v>209</v>
      </c>
      <c r="C6" s="10" t="s">
        <v>243</v>
      </c>
      <c r="D6" s="10" t="s">
        <v>245</v>
      </c>
      <c r="E6" s="10" t="s">
        <v>244</v>
      </c>
      <c r="F6" s="11" t="s">
        <v>40</v>
      </c>
      <c r="G6" s="41" t="s">
        <v>248</v>
      </c>
      <c r="H6" s="42" t="s">
        <v>249</v>
      </c>
      <c r="I6" s="43" t="s">
        <v>250</v>
      </c>
      <c r="J6" s="4"/>
    </row>
    <row r="7" spans="1:10" ht="18.95" customHeight="1" x14ac:dyDescent="0.25">
      <c r="A7" s="17" t="s">
        <v>42</v>
      </c>
      <c r="B7" s="119" t="s">
        <v>153</v>
      </c>
      <c r="C7" s="119" t="s">
        <v>155</v>
      </c>
      <c r="D7" s="7">
        <v>1</v>
      </c>
      <c r="E7" s="119" t="s">
        <v>14</v>
      </c>
      <c r="F7" s="120" t="s">
        <v>15</v>
      </c>
      <c r="G7" s="84">
        <v>2</v>
      </c>
      <c r="H7" s="155"/>
      <c r="I7" s="85">
        <f>G7*H7</f>
        <v>0</v>
      </c>
      <c r="J7" s="61"/>
    </row>
    <row r="8" spans="1:10" ht="18.95" customHeight="1" x14ac:dyDescent="0.25">
      <c r="A8" s="18" t="s">
        <v>42</v>
      </c>
      <c r="B8" s="121" t="s">
        <v>153</v>
      </c>
      <c r="C8" s="121" t="s">
        <v>155</v>
      </c>
      <c r="D8" s="6">
        <v>1</v>
      </c>
      <c r="E8" s="121" t="s">
        <v>16</v>
      </c>
      <c r="F8" s="32" t="s">
        <v>11</v>
      </c>
      <c r="G8" s="90">
        <v>4</v>
      </c>
      <c r="H8" s="156"/>
      <c r="I8" s="91">
        <f t="shared" ref="I8:I71" si="0">G8*H8</f>
        <v>0</v>
      </c>
      <c r="J8" s="61"/>
    </row>
    <row r="9" spans="1:10" ht="18.95" customHeight="1" x14ac:dyDescent="0.25">
      <c r="A9" s="18" t="s">
        <v>41</v>
      </c>
      <c r="B9" s="121" t="s">
        <v>153</v>
      </c>
      <c r="C9" s="121" t="s">
        <v>155</v>
      </c>
      <c r="D9" s="6">
        <v>1</v>
      </c>
      <c r="E9" s="121" t="s">
        <v>13</v>
      </c>
      <c r="F9" s="32" t="s">
        <v>11</v>
      </c>
      <c r="G9" s="90">
        <v>4</v>
      </c>
      <c r="H9" s="156"/>
      <c r="I9" s="91">
        <f t="shared" si="0"/>
        <v>0</v>
      </c>
      <c r="J9" s="61"/>
    </row>
    <row r="10" spans="1:10" ht="18.95" customHeight="1" x14ac:dyDescent="0.25">
      <c r="A10" s="18" t="s">
        <v>41</v>
      </c>
      <c r="B10" s="121" t="s">
        <v>153</v>
      </c>
      <c r="C10" s="121" t="s">
        <v>155</v>
      </c>
      <c r="D10" s="6">
        <v>1</v>
      </c>
      <c r="E10" s="121" t="s">
        <v>3</v>
      </c>
      <c r="F10" s="32" t="s">
        <v>4</v>
      </c>
      <c r="G10" s="90">
        <v>1</v>
      </c>
      <c r="H10" s="156"/>
      <c r="I10" s="91">
        <f t="shared" si="0"/>
        <v>0</v>
      </c>
      <c r="J10" s="61"/>
    </row>
    <row r="11" spans="1:10" ht="18.95" customHeight="1" x14ac:dyDescent="0.25">
      <c r="A11" s="18" t="s">
        <v>156</v>
      </c>
      <c r="B11" s="121" t="s">
        <v>153</v>
      </c>
      <c r="C11" s="121" t="s">
        <v>155</v>
      </c>
      <c r="D11" s="6">
        <v>1</v>
      </c>
      <c r="E11" s="121" t="s">
        <v>154</v>
      </c>
      <c r="F11" s="32" t="s">
        <v>25</v>
      </c>
      <c r="G11" s="90">
        <v>1</v>
      </c>
      <c r="H11" s="153"/>
      <c r="I11" s="91">
        <f t="shared" si="0"/>
        <v>0</v>
      </c>
      <c r="J11" s="61"/>
    </row>
    <row r="12" spans="1:10" ht="18.95" customHeight="1" x14ac:dyDescent="0.25">
      <c r="A12" s="18" t="s">
        <v>42</v>
      </c>
      <c r="B12" s="121" t="s">
        <v>153</v>
      </c>
      <c r="C12" s="121" t="s">
        <v>157</v>
      </c>
      <c r="D12" s="6">
        <v>1</v>
      </c>
      <c r="E12" s="121" t="s">
        <v>14</v>
      </c>
      <c r="F12" s="32" t="s">
        <v>15</v>
      </c>
      <c r="G12" s="90">
        <v>2</v>
      </c>
      <c r="H12" s="156"/>
      <c r="I12" s="91">
        <f t="shared" si="0"/>
        <v>0</v>
      </c>
      <c r="J12" s="61"/>
    </row>
    <row r="13" spans="1:10" ht="18.95" customHeight="1" x14ac:dyDescent="0.25">
      <c r="A13" s="18" t="s">
        <v>42</v>
      </c>
      <c r="B13" s="121" t="s">
        <v>153</v>
      </c>
      <c r="C13" s="121" t="s">
        <v>157</v>
      </c>
      <c r="D13" s="6">
        <v>1</v>
      </c>
      <c r="E13" s="121" t="s">
        <v>16</v>
      </c>
      <c r="F13" s="32" t="s">
        <v>11</v>
      </c>
      <c r="G13" s="90">
        <v>4</v>
      </c>
      <c r="H13" s="156"/>
      <c r="I13" s="91">
        <f t="shared" si="0"/>
        <v>0</v>
      </c>
      <c r="J13" s="61"/>
    </row>
    <row r="14" spans="1:10" ht="18.95" customHeight="1" x14ac:dyDescent="0.25">
      <c r="A14" s="18" t="s">
        <v>41</v>
      </c>
      <c r="B14" s="121" t="s">
        <v>153</v>
      </c>
      <c r="C14" s="121" t="s">
        <v>157</v>
      </c>
      <c r="D14" s="6">
        <v>1</v>
      </c>
      <c r="E14" s="121" t="s">
        <v>13</v>
      </c>
      <c r="F14" s="32" t="s">
        <v>11</v>
      </c>
      <c r="G14" s="90">
        <v>4</v>
      </c>
      <c r="H14" s="156"/>
      <c r="I14" s="91">
        <f t="shared" si="0"/>
        <v>0</v>
      </c>
      <c r="J14" s="61"/>
    </row>
    <row r="15" spans="1:10" ht="18.95" customHeight="1" x14ac:dyDescent="0.25">
      <c r="A15" s="18" t="s">
        <v>41</v>
      </c>
      <c r="B15" s="121" t="s">
        <v>153</v>
      </c>
      <c r="C15" s="121" t="s">
        <v>157</v>
      </c>
      <c r="D15" s="6">
        <v>1</v>
      </c>
      <c r="E15" s="121" t="s">
        <v>3</v>
      </c>
      <c r="F15" s="32" t="s">
        <v>4</v>
      </c>
      <c r="G15" s="90">
        <v>1</v>
      </c>
      <c r="H15" s="156"/>
      <c r="I15" s="91">
        <f t="shared" si="0"/>
        <v>0</v>
      </c>
      <c r="J15" s="61"/>
    </row>
    <row r="16" spans="1:10" ht="18.95" customHeight="1" x14ac:dyDescent="0.25">
      <c r="A16" s="18" t="s">
        <v>156</v>
      </c>
      <c r="B16" s="121" t="s">
        <v>153</v>
      </c>
      <c r="C16" s="121" t="s">
        <v>157</v>
      </c>
      <c r="D16" s="6">
        <v>1</v>
      </c>
      <c r="E16" s="122" t="s">
        <v>154</v>
      </c>
      <c r="F16" s="123" t="s">
        <v>25</v>
      </c>
      <c r="G16" s="90">
        <v>1</v>
      </c>
      <c r="H16" s="156"/>
      <c r="I16" s="91">
        <f t="shared" si="0"/>
        <v>0</v>
      </c>
      <c r="J16" s="61"/>
    </row>
    <row r="17" spans="1:10" ht="18.95" customHeight="1" x14ac:dyDescent="0.25">
      <c r="A17" s="18" t="s">
        <v>41</v>
      </c>
      <c r="B17" s="121" t="s">
        <v>153</v>
      </c>
      <c r="C17" s="121" t="s">
        <v>160</v>
      </c>
      <c r="D17" s="6">
        <v>1</v>
      </c>
      <c r="E17" s="122" t="s">
        <v>12</v>
      </c>
      <c r="F17" s="123" t="s">
        <v>11</v>
      </c>
      <c r="G17" s="90">
        <v>4</v>
      </c>
      <c r="H17" s="156"/>
      <c r="I17" s="91">
        <f t="shared" si="0"/>
        <v>0</v>
      </c>
      <c r="J17" s="61"/>
    </row>
    <row r="18" spans="1:10" ht="18.95" customHeight="1" x14ac:dyDescent="0.25">
      <c r="A18" s="18" t="s">
        <v>41</v>
      </c>
      <c r="B18" s="121" t="s">
        <v>153</v>
      </c>
      <c r="C18" s="121" t="s">
        <v>160</v>
      </c>
      <c r="D18" s="6">
        <v>1</v>
      </c>
      <c r="E18" s="122" t="s">
        <v>1</v>
      </c>
      <c r="F18" s="123" t="s">
        <v>2</v>
      </c>
      <c r="G18" s="90">
        <v>0</v>
      </c>
      <c r="H18" s="156"/>
      <c r="I18" s="91">
        <f t="shared" si="0"/>
        <v>0</v>
      </c>
      <c r="J18" s="61"/>
    </row>
    <row r="19" spans="1:10" ht="18.95" customHeight="1" x14ac:dyDescent="0.25">
      <c r="A19" s="18" t="s">
        <v>41</v>
      </c>
      <c r="B19" s="121" t="s">
        <v>153</v>
      </c>
      <c r="C19" s="121" t="s">
        <v>160</v>
      </c>
      <c r="D19" s="6">
        <v>1</v>
      </c>
      <c r="E19" s="122" t="s">
        <v>3</v>
      </c>
      <c r="F19" s="123" t="s">
        <v>4</v>
      </c>
      <c r="G19" s="90">
        <v>1</v>
      </c>
      <c r="H19" s="156"/>
      <c r="I19" s="91">
        <f t="shared" si="0"/>
        <v>0</v>
      </c>
      <c r="J19" s="61"/>
    </row>
    <row r="20" spans="1:10" ht="18.95" customHeight="1" x14ac:dyDescent="0.25">
      <c r="A20" s="18" t="s">
        <v>41</v>
      </c>
      <c r="B20" s="121" t="s">
        <v>153</v>
      </c>
      <c r="C20" s="121" t="s">
        <v>160</v>
      </c>
      <c r="D20" s="6">
        <v>1</v>
      </c>
      <c r="E20" s="122" t="s">
        <v>5</v>
      </c>
      <c r="F20" s="123" t="s">
        <v>4</v>
      </c>
      <c r="G20" s="90">
        <v>1</v>
      </c>
      <c r="H20" s="156"/>
      <c r="I20" s="91">
        <f t="shared" si="0"/>
        <v>0</v>
      </c>
      <c r="J20" s="61"/>
    </row>
    <row r="21" spans="1:10" ht="18.95" customHeight="1" x14ac:dyDescent="0.25">
      <c r="A21" s="18" t="s">
        <v>41</v>
      </c>
      <c r="B21" s="121" t="s">
        <v>153</v>
      </c>
      <c r="C21" s="121" t="s">
        <v>161</v>
      </c>
      <c r="D21" s="6">
        <v>1</v>
      </c>
      <c r="E21" s="122" t="s">
        <v>12</v>
      </c>
      <c r="F21" s="123" t="s">
        <v>11</v>
      </c>
      <c r="G21" s="90">
        <v>4</v>
      </c>
      <c r="H21" s="156"/>
      <c r="I21" s="91">
        <f t="shared" si="0"/>
        <v>0</v>
      </c>
      <c r="J21" s="61"/>
    </row>
    <row r="22" spans="1:10" ht="18.95" customHeight="1" x14ac:dyDescent="0.25">
      <c r="A22" s="18" t="s">
        <v>41</v>
      </c>
      <c r="B22" s="121" t="s">
        <v>153</v>
      </c>
      <c r="C22" s="121" t="s">
        <v>161</v>
      </c>
      <c r="D22" s="6">
        <v>1</v>
      </c>
      <c r="E22" s="122" t="s">
        <v>1</v>
      </c>
      <c r="F22" s="123" t="s">
        <v>2</v>
      </c>
      <c r="G22" s="90">
        <v>0</v>
      </c>
      <c r="H22" s="156"/>
      <c r="I22" s="91">
        <f t="shared" si="0"/>
        <v>0</v>
      </c>
      <c r="J22" s="61"/>
    </row>
    <row r="23" spans="1:10" ht="18.95" customHeight="1" x14ac:dyDescent="0.25">
      <c r="A23" s="18" t="s">
        <v>41</v>
      </c>
      <c r="B23" s="121" t="s">
        <v>153</v>
      </c>
      <c r="C23" s="121" t="s">
        <v>161</v>
      </c>
      <c r="D23" s="6">
        <v>1</v>
      </c>
      <c r="E23" s="122" t="s">
        <v>3</v>
      </c>
      <c r="F23" s="123" t="s">
        <v>4</v>
      </c>
      <c r="G23" s="90">
        <v>1</v>
      </c>
      <c r="H23" s="156"/>
      <c r="I23" s="91">
        <f t="shared" si="0"/>
        <v>0</v>
      </c>
      <c r="J23" s="61"/>
    </row>
    <row r="24" spans="1:10" ht="18.95" customHeight="1" x14ac:dyDescent="0.25">
      <c r="A24" s="18" t="s">
        <v>41</v>
      </c>
      <c r="B24" s="121" t="s">
        <v>153</v>
      </c>
      <c r="C24" s="121" t="s">
        <v>161</v>
      </c>
      <c r="D24" s="6">
        <v>1</v>
      </c>
      <c r="E24" s="122" t="s">
        <v>5</v>
      </c>
      <c r="F24" s="123" t="s">
        <v>4</v>
      </c>
      <c r="G24" s="90">
        <v>1</v>
      </c>
      <c r="H24" s="156"/>
      <c r="I24" s="91">
        <f t="shared" si="0"/>
        <v>0</v>
      </c>
      <c r="J24" s="61"/>
    </row>
    <row r="25" spans="1:10" ht="18.95" customHeight="1" x14ac:dyDescent="0.25">
      <c r="A25" s="18" t="s">
        <v>42</v>
      </c>
      <c r="B25" s="121" t="s">
        <v>153</v>
      </c>
      <c r="C25" s="121" t="s">
        <v>159</v>
      </c>
      <c r="D25" s="6">
        <v>1</v>
      </c>
      <c r="E25" s="122" t="s">
        <v>22</v>
      </c>
      <c r="F25" s="123" t="s">
        <v>15</v>
      </c>
      <c r="G25" s="90">
        <v>2</v>
      </c>
      <c r="H25" s="156"/>
      <c r="I25" s="91">
        <f t="shared" si="0"/>
        <v>0</v>
      </c>
      <c r="J25" s="61"/>
    </row>
    <row r="26" spans="1:10" ht="18.95" customHeight="1" x14ac:dyDescent="0.25">
      <c r="A26" s="18" t="s">
        <v>42</v>
      </c>
      <c r="B26" s="121" t="s">
        <v>153</v>
      </c>
      <c r="C26" s="121" t="s">
        <v>159</v>
      </c>
      <c r="D26" s="6">
        <v>1</v>
      </c>
      <c r="E26" s="122" t="s">
        <v>23</v>
      </c>
      <c r="F26" s="123" t="s">
        <v>11</v>
      </c>
      <c r="G26" s="90">
        <v>4</v>
      </c>
      <c r="H26" s="156"/>
      <c r="I26" s="91">
        <f t="shared" si="0"/>
        <v>0</v>
      </c>
      <c r="J26" s="61"/>
    </row>
    <row r="27" spans="1:10" ht="18.95" customHeight="1" x14ac:dyDescent="0.25">
      <c r="A27" s="18" t="s">
        <v>42</v>
      </c>
      <c r="B27" s="121" t="s">
        <v>153</v>
      </c>
      <c r="C27" s="121" t="s">
        <v>24</v>
      </c>
      <c r="D27" s="6">
        <v>1</v>
      </c>
      <c r="E27" s="122" t="s">
        <v>14</v>
      </c>
      <c r="F27" s="123" t="s">
        <v>25</v>
      </c>
      <c r="G27" s="90">
        <v>1</v>
      </c>
      <c r="H27" s="156"/>
      <c r="I27" s="91">
        <f t="shared" si="0"/>
        <v>0</v>
      </c>
      <c r="J27" s="61"/>
    </row>
    <row r="28" spans="1:10" ht="18.95" customHeight="1" x14ac:dyDescent="0.25">
      <c r="A28" s="18" t="s">
        <v>42</v>
      </c>
      <c r="B28" s="121" t="s">
        <v>153</v>
      </c>
      <c r="C28" s="121" t="s">
        <v>24</v>
      </c>
      <c r="D28" s="6">
        <v>1</v>
      </c>
      <c r="E28" s="122" t="s">
        <v>16</v>
      </c>
      <c r="F28" s="123" t="s">
        <v>15</v>
      </c>
      <c r="G28" s="90">
        <v>1</v>
      </c>
      <c r="H28" s="156"/>
      <c r="I28" s="91">
        <f t="shared" si="0"/>
        <v>0</v>
      </c>
      <c r="J28" s="61"/>
    </row>
    <row r="29" spans="1:10" ht="18.95" customHeight="1" x14ac:dyDescent="0.25">
      <c r="A29" s="18" t="s">
        <v>166</v>
      </c>
      <c r="B29" s="121" t="s">
        <v>153</v>
      </c>
      <c r="C29" s="121" t="s">
        <v>122</v>
      </c>
      <c r="D29" s="6">
        <v>2</v>
      </c>
      <c r="E29" s="122" t="s">
        <v>10</v>
      </c>
      <c r="F29" s="123" t="s">
        <v>11</v>
      </c>
      <c r="G29" s="90">
        <v>4</v>
      </c>
      <c r="H29" s="153"/>
      <c r="I29" s="91">
        <f t="shared" si="0"/>
        <v>0</v>
      </c>
      <c r="J29" s="61"/>
    </row>
    <row r="30" spans="1:10" ht="18.95" customHeight="1" x14ac:dyDescent="0.25">
      <c r="A30" s="18" t="s">
        <v>240</v>
      </c>
      <c r="B30" s="121" t="s">
        <v>153</v>
      </c>
      <c r="C30" s="121" t="s">
        <v>9</v>
      </c>
      <c r="D30" s="6">
        <v>1</v>
      </c>
      <c r="E30" s="122" t="s">
        <v>20</v>
      </c>
      <c r="F30" s="123" t="s">
        <v>11</v>
      </c>
      <c r="G30" s="90">
        <v>4</v>
      </c>
      <c r="H30" s="156"/>
      <c r="I30" s="91">
        <f t="shared" si="0"/>
        <v>0</v>
      </c>
      <c r="J30" s="61"/>
    </row>
    <row r="31" spans="1:10" ht="18.95" customHeight="1" x14ac:dyDescent="0.25">
      <c r="A31" s="18" t="s">
        <v>45</v>
      </c>
      <c r="B31" s="121" t="s">
        <v>153</v>
      </c>
      <c r="C31" s="121" t="s">
        <v>158</v>
      </c>
      <c r="D31" s="6">
        <v>2</v>
      </c>
      <c r="E31" s="122" t="s">
        <v>18</v>
      </c>
      <c r="F31" s="123" t="s">
        <v>19</v>
      </c>
      <c r="G31" s="90">
        <v>1</v>
      </c>
      <c r="H31" s="156"/>
      <c r="I31" s="91">
        <f t="shared" si="0"/>
        <v>0</v>
      </c>
      <c r="J31" s="61"/>
    </row>
    <row r="32" spans="1:10" ht="18.95" customHeight="1" x14ac:dyDescent="0.25">
      <c r="A32" s="18" t="s">
        <v>60</v>
      </c>
      <c r="B32" s="121" t="s">
        <v>153</v>
      </c>
      <c r="C32" s="121" t="s">
        <v>119</v>
      </c>
      <c r="D32" s="6">
        <v>2</v>
      </c>
      <c r="E32" s="122" t="s">
        <v>17</v>
      </c>
      <c r="F32" s="123" t="s">
        <v>11</v>
      </c>
      <c r="G32" s="90">
        <v>4</v>
      </c>
      <c r="H32" s="156"/>
      <c r="I32" s="91">
        <f t="shared" si="0"/>
        <v>0</v>
      </c>
      <c r="J32" s="61"/>
    </row>
    <row r="33" spans="1:10" ht="18.95" customHeight="1" x14ac:dyDescent="0.25">
      <c r="A33" s="18" t="s">
        <v>59</v>
      </c>
      <c r="B33" s="121" t="s">
        <v>153</v>
      </c>
      <c r="C33" s="121" t="s">
        <v>36</v>
      </c>
      <c r="D33" s="6">
        <v>1</v>
      </c>
      <c r="E33" s="122" t="s">
        <v>37</v>
      </c>
      <c r="F33" s="123" t="s">
        <v>11</v>
      </c>
      <c r="G33" s="90">
        <v>4</v>
      </c>
      <c r="H33" s="153"/>
      <c r="I33" s="91">
        <f t="shared" si="0"/>
        <v>0</v>
      </c>
      <c r="J33" s="61"/>
    </row>
    <row r="34" spans="1:10" ht="18.95" customHeight="1" thickBot="1" x14ac:dyDescent="0.3">
      <c r="A34" s="16" t="s">
        <v>46</v>
      </c>
      <c r="B34" s="124" t="s">
        <v>153</v>
      </c>
      <c r="C34" s="124" t="s">
        <v>26</v>
      </c>
      <c r="D34" s="8">
        <v>2</v>
      </c>
      <c r="E34" s="125" t="s">
        <v>27</v>
      </c>
      <c r="F34" s="126" t="s">
        <v>28</v>
      </c>
      <c r="G34" s="104">
        <v>8</v>
      </c>
      <c r="H34" s="157"/>
      <c r="I34" s="105">
        <f t="shared" si="0"/>
        <v>0</v>
      </c>
      <c r="J34" s="61"/>
    </row>
    <row r="35" spans="1:10" ht="18.95" customHeight="1" x14ac:dyDescent="0.25">
      <c r="A35" s="17" t="s">
        <v>42</v>
      </c>
      <c r="B35" s="119" t="s">
        <v>149</v>
      </c>
      <c r="C35" s="119" t="s">
        <v>150</v>
      </c>
      <c r="D35" s="7">
        <v>1</v>
      </c>
      <c r="E35" s="127" t="s">
        <v>14</v>
      </c>
      <c r="F35" s="128" t="s">
        <v>15</v>
      </c>
      <c r="G35" s="106">
        <v>2</v>
      </c>
      <c r="H35" s="158"/>
      <c r="I35" s="107">
        <f t="shared" si="0"/>
        <v>0</v>
      </c>
      <c r="J35" s="61"/>
    </row>
    <row r="36" spans="1:10" ht="18.95" customHeight="1" x14ac:dyDescent="0.25">
      <c r="A36" s="18" t="s">
        <v>42</v>
      </c>
      <c r="B36" s="121" t="s">
        <v>149</v>
      </c>
      <c r="C36" s="121" t="s">
        <v>150</v>
      </c>
      <c r="D36" s="6">
        <v>1</v>
      </c>
      <c r="E36" s="122" t="s">
        <v>16</v>
      </c>
      <c r="F36" s="123" t="s">
        <v>11</v>
      </c>
      <c r="G36" s="90">
        <v>4</v>
      </c>
      <c r="H36" s="156"/>
      <c r="I36" s="91">
        <f t="shared" si="0"/>
        <v>0</v>
      </c>
      <c r="J36" s="61"/>
    </row>
    <row r="37" spans="1:10" ht="18.95" customHeight="1" x14ac:dyDescent="0.25">
      <c r="A37" s="18" t="s">
        <v>42</v>
      </c>
      <c r="B37" s="121" t="s">
        <v>149</v>
      </c>
      <c r="C37" s="121" t="s">
        <v>151</v>
      </c>
      <c r="D37" s="6">
        <v>1</v>
      </c>
      <c r="E37" s="122" t="s">
        <v>14</v>
      </c>
      <c r="F37" s="123" t="s">
        <v>15</v>
      </c>
      <c r="G37" s="90">
        <v>2</v>
      </c>
      <c r="H37" s="156"/>
      <c r="I37" s="91">
        <f t="shared" si="0"/>
        <v>0</v>
      </c>
      <c r="J37" s="61"/>
    </row>
    <row r="38" spans="1:10" ht="18.95" customHeight="1" x14ac:dyDescent="0.25">
      <c r="A38" s="18" t="s">
        <v>42</v>
      </c>
      <c r="B38" s="121" t="s">
        <v>149</v>
      </c>
      <c r="C38" s="121" t="s">
        <v>151</v>
      </c>
      <c r="D38" s="6">
        <v>1</v>
      </c>
      <c r="E38" s="122" t="s">
        <v>16</v>
      </c>
      <c r="F38" s="123" t="s">
        <v>11</v>
      </c>
      <c r="G38" s="90">
        <v>4</v>
      </c>
      <c r="H38" s="156"/>
      <c r="I38" s="91">
        <f t="shared" si="0"/>
        <v>0</v>
      </c>
      <c r="J38" s="61"/>
    </row>
    <row r="39" spans="1:10" ht="18.95" customHeight="1" x14ac:dyDescent="0.25">
      <c r="A39" s="18" t="s">
        <v>42</v>
      </c>
      <c r="B39" s="121" t="s">
        <v>149</v>
      </c>
      <c r="C39" s="121" t="s">
        <v>152</v>
      </c>
      <c r="D39" s="6">
        <v>1</v>
      </c>
      <c r="E39" s="122" t="s">
        <v>14</v>
      </c>
      <c r="F39" s="123" t="s">
        <v>15</v>
      </c>
      <c r="G39" s="90">
        <v>2</v>
      </c>
      <c r="H39" s="156"/>
      <c r="I39" s="91">
        <f t="shared" si="0"/>
        <v>0</v>
      </c>
      <c r="J39" s="61"/>
    </row>
    <row r="40" spans="1:10" ht="18.95" customHeight="1" x14ac:dyDescent="0.25">
      <c r="A40" s="18" t="s">
        <v>42</v>
      </c>
      <c r="B40" s="121" t="s">
        <v>149</v>
      </c>
      <c r="C40" s="121" t="s">
        <v>152</v>
      </c>
      <c r="D40" s="6">
        <v>1</v>
      </c>
      <c r="E40" s="122" t="s">
        <v>16</v>
      </c>
      <c r="F40" s="123" t="s">
        <v>11</v>
      </c>
      <c r="G40" s="90">
        <v>4</v>
      </c>
      <c r="H40" s="156"/>
      <c r="I40" s="91">
        <f t="shared" si="0"/>
        <v>0</v>
      </c>
      <c r="J40" s="61"/>
    </row>
    <row r="41" spans="1:10" ht="18.95" customHeight="1" x14ac:dyDescent="0.25">
      <c r="A41" s="18" t="s">
        <v>41</v>
      </c>
      <c r="B41" s="121" t="s">
        <v>149</v>
      </c>
      <c r="C41" s="121" t="s">
        <v>146</v>
      </c>
      <c r="D41" s="6">
        <v>1</v>
      </c>
      <c r="E41" s="122" t="s">
        <v>12</v>
      </c>
      <c r="F41" s="123" t="s">
        <v>11</v>
      </c>
      <c r="G41" s="90">
        <v>4</v>
      </c>
      <c r="H41" s="156"/>
      <c r="I41" s="91">
        <f t="shared" si="0"/>
        <v>0</v>
      </c>
      <c r="J41" s="61"/>
    </row>
    <row r="42" spans="1:10" ht="18.95" customHeight="1" x14ac:dyDescent="0.25">
      <c r="A42" s="18" t="s">
        <v>41</v>
      </c>
      <c r="B42" s="121" t="s">
        <v>149</v>
      </c>
      <c r="C42" s="121" t="s">
        <v>146</v>
      </c>
      <c r="D42" s="6">
        <v>1</v>
      </c>
      <c r="E42" s="122" t="s">
        <v>1</v>
      </c>
      <c r="F42" s="123" t="s">
        <v>2</v>
      </c>
      <c r="G42" s="90">
        <v>0</v>
      </c>
      <c r="H42" s="156"/>
      <c r="I42" s="91">
        <f t="shared" si="0"/>
        <v>0</v>
      </c>
      <c r="J42" s="61"/>
    </row>
    <row r="43" spans="1:10" ht="18.95" customHeight="1" x14ac:dyDescent="0.25">
      <c r="A43" s="18" t="s">
        <v>41</v>
      </c>
      <c r="B43" s="121" t="s">
        <v>149</v>
      </c>
      <c r="C43" s="121" t="s">
        <v>146</v>
      </c>
      <c r="D43" s="6">
        <v>1</v>
      </c>
      <c r="E43" s="122" t="s">
        <v>3</v>
      </c>
      <c r="F43" s="123" t="s">
        <v>4</v>
      </c>
      <c r="G43" s="90">
        <v>1</v>
      </c>
      <c r="H43" s="156"/>
      <c r="I43" s="91">
        <f t="shared" si="0"/>
        <v>0</v>
      </c>
      <c r="J43" s="61"/>
    </row>
    <row r="44" spans="1:10" ht="18.95" customHeight="1" x14ac:dyDescent="0.25">
      <c r="A44" s="18" t="s">
        <v>41</v>
      </c>
      <c r="B44" s="121" t="s">
        <v>149</v>
      </c>
      <c r="C44" s="121" t="s">
        <v>146</v>
      </c>
      <c r="D44" s="6">
        <v>1</v>
      </c>
      <c r="E44" s="122" t="s">
        <v>5</v>
      </c>
      <c r="F44" s="123" t="s">
        <v>4</v>
      </c>
      <c r="G44" s="90">
        <v>1</v>
      </c>
      <c r="H44" s="156"/>
      <c r="I44" s="91">
        <f t="shared" si="0"/>
        <v>0</v>
      </c>
      <c r="J44" s="61"/>
    </row>
    <row r="45" spans="1:10" ht="18.95" customHeight="1" x14ac:dyDescent="0.25">
      <c r="A45" s="18" t="s">
        <v>41</v>
      </c>
      <c r="B45" s="121" t="s">
        <v>149</v>
      </c>
      <c r="C45" s="121" t="s">
        <v>128</v>
      </c>
      <c r="D45" s="6">
        <v>1</v>
      </c>
      <c r="E45" s="122" t="s">
        <v>95</v>
      </c>
      <c r="F45" s="123" t="s">
        <v>11</v>
      </c>
      <c r="G45" s="90">
        <v>4</v>
      </c>
      <c r="H45" s="156"/>
      <c r="I45" s="91">
        <f t="shared" si="0"/>
        <v>0</v>
      </c>
      <c r="J45" s="61"/>
    </row>
    <row r="46" spans="1:10" ht="18.95" customHeight="1" x14ac:dyDescent="0.25">
      <c r="A46" s="18" t="s">
        <v>42</v>
      </c>
      <c r="B46" s="121" t="s">
        <v>149</v>
      </c>
      <c r="C46" s="121" t="s">
        <v>128</v>
      </c>
      <c r="D46" s="6">
        <v>1</v>
      </c>
      <c r="E46" s="122" t="s">
        <v>22</v>
      </c>
      <c r="F46" s="123" t="s">
        <v>15</v>
      </c>
      <c r="G46" s="90">
        <v>2</v>
      </c>
      <c r="H46" s="156"/>
      <c r="I46" s="91">
        <f t="shared" si="0"/>
        <v>0</v>
      </c>
      <c r="J46" s="61"/>
    </row>
    <row r="47" spans="1:10" ht="18.95" customHeight="1" x14ac:dyDescent="0.25">
      <c r="A47" s="18" t="s">
        <v>42</v>
      </c>
      <c r="B47" s="121" t="s">
        <v>149</v>
      </c>
      <c r="C47" s="121" t="s">
        <v>128</v>
      </c>
      <c r="D47" s="6">
        <v>1</v>
      </c>
      <c r="E47" s="122" t="s">
        <v>16</v>
      </c>
      <c r="F47" s="123" t="s">
        <v>11</v>
      </c>
      <c r="G47" s="90">
        <v>4</v>
      </c>
      <c r="H47" s="156"/>
      <c r="I47" s="91">
        <f t="shared" si="0"/>
        <v>0</v>
      </c>
      <c r="J47" s="61"/>
    </row>
    <row r="48" spans="1:10" ht="18.95" customHeight="1" x14ac:dyDescent="0.25">
      <c r="A48" s="18" t="s">
        <v>42</v>
      </c>
      <c r="B48" s="121" t="s">
        <v>149</v>
      </c>
      <c r="C48" s="121" t="s">
        <v>84</v>
      </c>
      <c r="D48" s="6">
        <v>1</v>
      </c>
      <c r="E48" s="122" t="s">
        <v>22</v>
      </c>
      <c r="F48" s="123" t="s">
        <v>15</v>
      </c>
      <c r="G48" s="90">
        <v>2</v>
      </c>
      <c r="H48" s="156"/>
      <c r="I48" s="91">
        <f t="shared" si="0"/>
        <v>0</v>
      </c>
      <c r="J48" s="61"/>
    </row>
    <row r="49" spans="1:10" ht="18.95" customHeight="1" x14ac:dyDescent="0.25">
      <c r="A49" s="18" t="s">
        <v>42</v>
      </c>
      <c r="B49" s="121" t="s">
        <v>149</v>
      </c>
      <c r="C49" s="121" t="s">
        <v>84</v>
      </c>
      <c r="D49" s="6">
        <v>1</v>
      </c>
      <c r="E49" s="122" t="s">
        <v>23</v>
      </c>
      <c r="F49" s="123" t="s">
        <v>11</v>
      </c>
      <c r="G49" s="90">
        <v>4</v>
      </c>
      <c r="H49" s="156"/>
      <c r="I49" s="91">
        <f t="shared" si="0"/>
        <v>0</v>
      </c>
      <c r="J49" s="61"/>
    </row>
    <row r="50" spans="1:10" ht="18.95" customHeight="1" x14ac:dyDescent="0.25">
      <c r="A50" s="18" t="s">
        <v>42</v>
      </c>
      <c r="B50" s="121" t="s">
        <v>149</v>
      </c>
      <c r="C50" s="121" t="s">
        <v>24</v>
      </c>
      <c r="D50" s="6">
        <v>1</v>
      </c>
      <c r="E50" s="122" t="s">
        <v>16</v>
      </c>
      <c r="F50" s="123" t="s">
        <v>15</v>
      </c>
      <c r="G50" s="90">
        <v>2</v>
      </c>
      <c r="H50" s="156"/>
      <c r="I50" s="91">
        <f t="shared" si="0"/>
        <v>0</v>
      </c>
      <c r="J50" s="61"/>
    </row>
    <row r="51" spans="1:10" ht="18.95" customHeight="1" x14ac:dyDescent="0.25">
      <c r="A51" s="18" t="s">
        <v>42</v>
      </c>
      <c r="B51" s="121" t="s">
        <v>149</v>
      </c>
      <c r="C51" s="121" t="s">
        <v>24</v>
      </c>
      <c r="D51" s="6">
        <v>1</v>
      </c>
      <c r="E51" s="122" t="s">
        <v>14</v>
      </c>
      <c r="F51" s="123" t="s">
        <v>25</v>
      </c>
      <c r="G51" s="90">
        <v>1</v>
      </c>
      <c r="H51" s="156"/>
      <c r="I51" s="91">
        <f t="shared" si="0"/>
        <v>0</v>
      </c>
      <c r="J51" s="61"/>
    </row>
    <row r="52" spans="1:10" ht="18.95" customHeight="1" x14ac:dyDescent="0.25">
      <c r="A52" s="18" t="s">
        <v>166</v>
      </c>
      <c r="B52" s="121" t="s">
        <v>149</v>
      </c>
      <c r="C52" s="121" t="s">
        <v>122</v>
      </c>
      <c r="D52" s="6">
        <v>3</v>
      </c>
      <c r="E52" s="122" t="s">
        <v>10</v>
      </c>
      <c r="F52" s="123" t="s">
        <v>11</v>
      </c>
      <c r="G52" s="90">
        <v>4</v>
      </c>
      <c r="H52" s="156"/>
      <c r="I52" s="91">
        <f t="shared" si="0"/>
        <v>0</v>
      </c>
      <c r="J52" s="61"/>
    </row>
    <row r="53" spans="1:10" ht="18.95" customHeight="1" x14ac:dyDescent="0.25">
      <c r="A53" s="18" t="s">
        <v>240</v>
      </c>
      <c r="B53" s="121" t="s">
        <v>149</v>
      </c>
      <c r="C53" s="121" t="s">
        <v>9</v>
      </c>
      <c r="D53" s="6">
        <v>1</v>
      </c>
      <c r="E53" s="122" t="s">
        <v>20</v>
      </c>
      <c r="F53" s="123" t="s">
        <v>11</v>
      </c>
      <c r="G53" s="90">
        <v>4</v>
      </c>
      <c r="H53" s="156"/>
      <c r="I53" s="91">
        <f t="shared" si="0"/>
        <v>0</v>
      </c>
      <c r="J53" s="61"/>
    </row>
    <row r="54" spans="1:10" ht="18.95" customHeight="1" x14ac:dyDescent="0.25">
      <c r="A54" s="18" t="s">
        <v>45</v>
      </c>
      <c r="B54" s="121" t="s">
        <v>149</v>
      </c>
      <c r="C54" s="121" t="s">
        <v>158</v>
      </c>
      <c r="D54" s="6">
        <v>3</v>
      </c>
      <c r="E54" s="122" t="s">
        <v>18</v>
      </c>
      <c r="F54" s="123" t="s">
        <v>19</v>
      </c>
      <c r="G54" s="90">
        <v>1</v>
      </c>
      <c r="H54" s="156"/>
      <c r="I54" s="91">
        <f t="shared" si="0"/>
        <v>0</v>
      </c>
      <c r="J54" s="61"/>
    </row>
    <row r="55" spans="1:10" ht="18.95" customHeight="1" x14ac:dyDescent="0.25">
      <c r="A55" s="18" t="s">
        <v>60</v>
      </c>
      <c r="B55" s="121" t="s">
        <v>149</v>
      </c>
      <c r="C55" s="121" t="s">
        <v>119</v>
      </c>
      <c r="D55" s="6">
        <v>3</v>
      </c>
      <c r="E55" s="122" t="s">
        <v>17</v>
      </c>
      <c r="F55" s="123" t="s">
        <v>11</v>
      </c>
      <c r="G55" s="90">
        <v>4</v>
      </c>
      <c r="H55" s="156"/>
      <c r="I55" s="91">
        <f t="shared" si="0"/>
        <v>0</v>
      </c>
      <c r="J55" s="61"/>
    </row>
    <row r="56" spans="1:10" ht="18.95" customHeight="1" x14ac:dyDescent="0.25">
      <c r="A56" s="18" t="s">
        <v>59</v>
      </c>
      <c r="B56" s="121" t="s">
        <v>149</v>
      </c>
      <c r="C56" s="121" t="s">
        <v>36</v>
      </c>
      <c r="D56" s="6">
        <v>1</v>
      </c>
      <c r="E56" s="122" t="s">
        <v>37</v>
      </c>
      <c r="F56" s="123" t="s">
        <v>11</v>
      </c>
      <c r="G56" s="90">
        <v>4</v>
      </c>
      <c r="H56" s="156"/>
      <c r="I56" s="91">
        <f t="shared" si="0"/>
        <v>0</v>
      </c>
      <c r="J56" s="61"/>
    </row>
    <row r="57" spans="1:10" ht="18.95" customHeight="1" thickBot="1" x14ac:dyDescent="0.3">
      <c r="A57" s="16" t="s">
        <v>46</v>
      </c>
      <c r="B57" s="124" t="s">
        <v>149</v>
      </c>
      <c r="C57" s="124" t="s">
        <v>26</v>
      </c>
      <c r="D57" s="8">
        <v>2</v>
      </c>
      <c r="E57" s="125" t="s">
        <v>27</v>
      </c>
      <c r="F57" s="126" t="s">
        <v>28</v>
      </c>
      <c r="G57" s="111">
        <v>2</v>
      </c>
      <c r="H57" s="159"/>
      <c r="I57" s="112">
        <f t="shared" si="0"/>
        <v>0</v>
      </c>
      <c r="J57" s="61"/>
    </row>
    <row r="58" spans="1:10" ht="18.95" customHeight="1" x14ac:dyDescent="0.25">
      <c r="A58" s="17" t="s">
        <v>42</v>
      </c>
      <c r="B58" s="119" t="s">
        <v>145</v>
      </c>
      <c r="C58" s="119" t="s">
        <v>147</v>
      </c>
      <c r="D58" s="7">
        <v>1</v>
      </c>
      <c r="E58" s="127" t="s">
        <v>14</v>
      </c>
      <c r="F58" s="128" t="s">
        <v>15</v>
      </c>
      <c r="G58" s="84">
        <v>2</v>
      </c>
      <c r="H58" s="155"/>
      <c r="I58" s="85">
        <f t="shared" si="0"/>
        <v>0</v>
      </c>
      <c r="J58" s="61"/>
    </row>
    <row r="59" spans="1:10" ht="18.95" customHeight="1" x14ac:dyDescent="0.25">
      <c r="A59" s="18" t="s">
        <v>42</v>
      </c>
      <c r="B59" s="121" t="s">
        <v>145</v>
      </c>
      <c r="C59" s="121" t="s">
        <v>147</v>
      </c>
      <c r="D59" s="6">
        <v>1</v>
      </c>
      <c r="E59" s="122" t="s">
        <v>16</v>
      </c>
      <c r="F59" s="123" t="s">
        <v>11</v>
      </c>
      <c r="G59" s="90">
        <v>4</v>
      </c>
      <c r="H59" s="156"/>
      <c r="I59" s="91">
        <f t="shared" si="0"/>
        <v>0</v>
      </c>
      <c r="J59" s="61"/>
    </row>
    <row r="60" spans="1:10" ht="18.95" customHeight="1" x14ac:dyDescent="0.25">
      <c r="A60" s="18" t="s">
        <v>42</v>
      </c>
      <c r="B60" s="121" t="s">
        <v>145</v>
      </c>
      <c r="C60" s="121" t="s">
        <v>148</v>
      </c>
      <c r="D60" s="6">
        <v>1</v>
      </c>
      <c r="E60" s="122" t="s">
        <v>14</v>
      </c>
      <c r="F60" s="123" t="s">
        <v>15</v>
      </c>
      <c r="G60" s="90">
        <v>2</v>
      </c>
      <c r="H60" s="156"/>
      <c r="I60" s="91">
        <f t="shared" si="0"/>
        <v>0</v>
      </c>
      <c r="J60" s="61"/>
    </row>
    <row r="61" spans="1:10" ht="18.95" customHeight="1" x14ac:dyDescent="0.25">
      <c r="A61" s="18" t="s">
        <v>42</v>
      </c>
      <c r="B61" s="121" t="s">
        <v>145</v>
      </c>
      <c r="C61" s="121" t="s">
        <v>148</v>
      </c>
      <c r="D61" s="6">
        <v>1</v>
      </c>
      <c r="E61" s="122" t="s">
        <v>16</v>
      </c>
      <c r="F61" s="123" t="s">
        <v>11</v>
      </c>
      <c r="G61" s="90">
        <v>4</v>
      </c>
      <c r="H61" s="156"/>
      <c r="I61" s="91">
        <f t="shared" si="0"/>
        <v>0</v>
      </c>
      <c r="J61" s="61"/>
    </row>
    <row r="62" spans="1:10" ht="18.95" customHeight="1" x14ac:dyDescent="0.25">
      <c r="A62" s="18" t="s">
        <v>41</v>
      </c>
      <c r="B62" s="121" t="s">
        <v>145</v>
      </c>
      <c r="C62" s="121" t="s">
        <v>146</v>
      </c>
      <c r="D62" s="6">
        <v>1</v>
      </c>
      <c r="E62" s="122" t="s">
        <v>12</v>
      </c>
      <c r="F62" s="123" t="s">
        <v>11</v>
      </c>
      <c r="G62" s="90">
        <v>4</v>
      </c>
      <c r="H62" s="156"/>
      <c r="I62" s="91">
        <f t="shared" si="0"/>
        <v>0</v>
      </c>
      <c r="J62" s="61"/>
    </row>
    <row r="63" spans="1:10" ht="18.95" customHeight="1" x14ac:dyDescent="0.25">
      <c r="A63" s="18" t="s">
        <v>41</v>
      </c>
      <c r="B63" s="121" t="s">
        <v>145</v>
      </c>
      <c r="C63" s="121" t="s">
        <v>146</v>
      </c>
      <c r="D63" s="6">
        <v>1</v>
      </c>
      <c r="E63" s="122" t="s">
        <v>1</v>
      </c>
      <c r="F63" s="123" t="s">
        <v>2</v>
      </c>
      <c r="G63" s="90">
        <v>1</v>
      </c>
      <c r="H63" s="156"/>
      <c r="I63" s="91">
        <f t="shared" si="0"/>
        <v>0</v>
      </c>
      <c r="J63" s="61"/>
    </row>
    <row r="64" spans="1:10" ht="18.95" customHeight="1" x14ac:dyDescent="0.25">
      <c r="A64" s="18" t="s">
        <v>41</v>
      </c>
      <c r="B64" s="121" t="s">
        <v>145</v>
      </c>
      <c r="C64" s="121" t="s">
        <v>146</v>
      </c>
      <c r="D64" s="6">
        <v>1</v>
      </c>
      <c r="E64" s="122" t="s">
        <v>3</v>
      </c>
      <c r="F64" s="123" t="s">
        <v>4</v>
      </c>
      <c r="G64" s="90">
        <v>1</v>
      </c>
      <c r="H64" s="156"/>
      <c r="I64" s="91">
        <f t="shared" si="0"/>
        <v>0</v>
      </c>
      <c r="J64" s="61"/>
    </row>
    <row r="65" spans="1:10" ht="18.95" customHeight="1" x14ac:dyDescent="0.25">
      <c r="A65" s="18" t="s">
        <v>166</v>
      </c>
      <c r="B65" s="121" t="s">
        <v>145</v>
      </c>
      <c r="C65" s="121" t="s">
        <v>122</v>
      </c>
      <c r="D65" s="6">
        <v>2</v>
      </c>
      <c r="E65" s="122" t="s">
        <v>10</v>
      </c>
      <c r="F65" s="123" t="s">
        <v>11</v>
      </c>
      <c r="G65" s="90">
        <v>4</v>
      </c>
      <c r="H65" s="156"/>
      <c r="I65" s="91">
        <f t="shared" si="0"/>
        <v>0</v>
      </c>
      <c r="J65" s="61"/>
    </row>
    <row r="66" spans="1:10" ht="18.95" customHeight="1" x14ac:dyDescent="0.25">
      <c r="A66" s="18" t="s">
        <v>42</v>
      </c>
      <c r="B66" s="121" t="s">
        <v>145</v>
      </c>
      <c r="C66" s="121" t="s">
        <v>163</v>
      </c>
      <c r="D66" s="6">
        <v>1</v>
      </c>
      <c r="E66" s="122" t="s">
        <v>16</v>
      </c>
      <c r="F66" s="123" t="s">
        <v>15</v>
      </c>
      <c r="G66" s="90">
        <v>2</v>
      </c>
      <c r="H66" s="156"/>
      <c r="I66" s="91">
        <f t="shared" si="0"/>
        <v>0</v>
      </c>
      <c r="J66" s="61"/>
    </row>
    <row r="67" spans="1:10" ht="18.95" customHeight="1" x14ac:dyDescent="0.25">
      <c r="A67" s="18" t="s">
        <v>42</v>
      </c>
      <c r="B67" s="121" t="s">
        <v>145</v>
      </c>
      <c r="C67" s="121" t="s">
        <v>163</v>
      </c>
      <c r="D67" s="6">
        <v>1</v>
      </c>
      <c r="E67" s="122" t="s">
        <v>14</v>
      </c>
      <c r="F67" s="123" t="s">
        <v>25</v>
      </c>
      <c r="G67" s="90">
        <v>1</v>
      </c>
      <c r="H67" s="156"/>
      <c r="I67" s="91">
        <f t="shared" si="0"/>
        <v>0</v>
      </c>
      <c r="J67" s="61"/>
    </row>
    <row r="68" spans="1:10" ht="18.95" customHeight="1" x14ac:dyDescent="0.25">
      <c r="A68" s="18" t="s">
        <v>240</v>
      </c>
      <c r="B68" s="121" t="s">
        <v>145</v>
      </c>
      <c r="C68" s="121" t="s">
        <v>9</v>
      </c>
      <c r="D68" s="6">
        <v>1</v>
      </c>
      <c r="E68" s="122" t="s">
        <v>20</v>
      </c>
      <c r="F68" s="123" t="s">
        <v>11</v>
      </c>
      <c r="G68" s="90">
        <v>4</v>
      </c>
      <c r="H68" s="156"/>
      <c r="I68" s="91">
        <f t="shared" si="0"/>
        <v>0</v>
      </c>
      <c r="J68" s="61"/>
    </row>
    <row r="69" spans="1:10" ht="18.95" customHeight="1" x14ac:dyDescent="0.25">
      <c r="A69" s="18" t="s">
        <v>60</v>
      </c>
      <c r="B69" s="121" t="s">
        <v>145</v>
      </c>
      <c r="C69" s="121" t="s">
        <v>119</v>
      </c>
      <c r="D69" s="6">
        <v>1</v>
      </c>
      <c r="E69" s="122" t="s">
        <v>17</v>
      </c>
      <c r="F69" s="123" t="s">
        <v>11</v>
      </c>
      <c r="G69" s="90">
        <v>4</v>
      </c>
      <c r="H69" s="156"/>
      <c r="I69" s="91">
        <f t="shared" si="0"/>
        <v>0</v>
      </c>
      <c r="J69" s="61"/>
    </row>
    <row r="70" spans="1:10" ht="18.95" customHeight="1" x14ac:dyDescent="0.25">
      <c r="A70" s="18" t="s">
        <v>59</v>
      </c>
      <c r="B70" s="121" t="s">
        <v>145</v>
      </c>
      <c r="C70" s="121" t="s">
        <v>36</v>
      </c>
      <c r="D70" s="6">
        <v>1</v>
      </c>
      <c r="E70" s="122" t="s">
        <v>37</v>
      </c>
      <c r="F70" s="123" t="s">
        <v>11</v>
      </c>
      <c r="G70" s="90">
        <v>4</v>
      </c>
      <c r="H70" s="156"/>
      <c r="I70" s="91">
        <f t="shared" si="0"/>
        <v>0</v>
      </c>
      <c r="J70" s="61"/>
    </row>
    <row r="71" spans="1:10" ht="18.95" customHeight="1" thickBot="1" x14ac:dyDescent="0.3">
      <c r="A71" s="16" t="s">
        <v>46</v>
      </c>
      <c r="B71" s="124" t="s">
        <v>145</v>
      </c>
      <c r="C71" s="124" t="s">
        <v>26</v>
      </c>
      <c r="D71" s="8">
        <v>2</v>
      </c>
      <c r="E71" s="125" t="s">
        <v>27</v>
      </c>
      <c r="F71" s="126" t="s">
        <v>11</v>
      </c>
      <c r="G71" s="104">
        <v>4</v>
      </c>
      <c r="H71" s="160"/>
      <c r="I71" s="105">
        <f t="shared" si="0"/>
        <v>0</v>
      </c>
      <c r="J71" s="61"/>
    </row>
    <row r="72" spans="1:10" ht="18.95" customHeight="1" x14ac:dyDescent="0.25">
      <c r="A72" s="17" t="s">
        <v>42</v>
      </c>
      <c r="B72" s="119" t="s">
        <v>137</v>
      </c>
      <c r="C72" s="119" t="s">
        <v>144</v>
      </c>
      <c r="D72" s="7">
        <v>1</v>
      </c>
      <c r="E72" s="127" t="s">
        <v>14</v>
      </c>
      <c r="F72" s="128" t="s">
        <v>15</v>
      </c>
      <c r="G72" s="106">
        <v>1</v>
      </c>
      <c r="H72" s="158"/>
      <c r="I72" s="107">
        <f t="shared" ref="I72:I117" si="1">G72*H72</f>
        <v>0</v>
      </c>
      <c r="J72" s="61"/>
    </row>
    <row r="73" spans="1:10" ht="18.95" customHeight="1" x14ac:dyDescent="0.25">
      <c r="A73" s="18" t="s">
        <v>42</v>
      </c>
      <c r="B73" s="121" t="s">
        <v>137</v>
      </c>
      <c r="C73" s="121" t="s">
        <v>144</v>
      </c>
      <c r="D73" s="6">
        <v>1</v>
      </c>
      <c r="E73" s="122" t="s">
        <v>16</v>
      </c>
      <c r="F73" s="123" t="s">
        <v>11</v>
      </c>
      <c r="G73" s="90">
        <v>4</v>
      </c>
      <c r="H73" s="156"/>
      <c r="I73" s="91">
        <f t="shared" si="1"/>
        <v>0</v>
      </c>
      <c r="J73" s="61"/>
    </row>
    <row r="74" spans="1:10" ht="18.95" customHeight="1" x14ac:dyDescent="0.25">
      <c r="A74" s="18" t="s">
        <v>42</v>
      </c>
      <c r="B74" s="121" t="s">
        <v>137</v>
      </c>
      <c r="C74" s="121" t="s">
        <v>142</v>
      </c>
      <c r="D74" s="6">
        <v>1</v>
      </c>
      <c r="E74" s="122" t="s">
        <v>14</v>
      </c>
      <c r="F74" s="123" t="s">
        <v>15</v>
      </c>
      <c r="G74" s="90">
        <v>1</v>
      </c>
      <c r="H74" s="156"/>
      <c r="I74" s="91">
        <f t="shared" si="1"/>
        <v>0</v>
      </c>
      <c r="J74" s="61"/>
    </row>
    <row r="75" spans="1:10" ht="18.95" customHeight="1" x14ac:dyDescent="0.25">
      <c r="A75" s="18" t="s">
        <v>42</v>
      </c>
      <c r="B75" s="121" t="s">
        <v>137</v>
      </c>
      <c r="C75" s="121" t="s">
        <v>142</v>
      </c>
      <c r="D75" s="6">
        <v>1</v>
      </c>
      <c r="E75" s="122" t="s">
        <v>16</v>
      </c>
      <c r="F75" s="123" t="s">
        <v>11</v>
      </c>
      <c r="G75" s="90">
        <v>4</v>
      </c>
      <c r="H75" s="156"/>
      <c r="I75" s="91">
        <f t="shared" si="1"/>
        <v>0</v>
      </c>
      <c r="J75" s="61"/>
    </row>
    <row r="76" spans="1:10" ht="18.95" customHeight="1" x14ac:dyDescent="0.25">
      <c r="A76" s="18" t="s">
        <v>42</v>
      </c>
      <c r="B76" s="121" t="s">
        <v>137</v>
      </c>
      <c r="C76" s="121" t="s">
        <v>143</v>
      </c>
      <c r="D76" s="6">
        <v>1</v>
      </c>
      <c r="E76" s="122" t="s">
        <v>14</v>
      </c>
      <c r="F76" s="123" t="s">
        <v>15</v>
      </c>
      <c r="G76" s="90">
        <v>1</v>
      </c>
      <c r="H76" s="156"/>
      <c r="I76" s="91">
        <f t="shared" si="1"/>
        <v>0</v>
      </c>
      <c r="J76" s="61"/>
    </row>
    <row r="77" spans="1:10" ht="18.95" customHeight="1" x14ac:dyDescent="0.25">
      <c r="A77" s="18" t="s">
        <v>42</v>
      </c>
      <c r="B77" s="121" t="s">
        <v>137</v>
      </c>
      <c r="C77" s="121" t="s">
        <v>143</v>
      </c>
      <c r="D77" s="6">
        <v>1</v>
      </c>
      <c r="E77" s="122" t="s">
        <v>16</v>
      </c>
      <c r="F77" s="123" t="s">
        <v>11</v>
      </c>
      <c r="G77" s="90">
        <v>4</v>
      </c>
      <c r="H77" s="156"/>
      <c r="I77" s="91">
        <f t="shared" si="1"/>
        <v>0</v>
      </c>
      <c r="J77" s="61"/>
    </row>
    <row r="78" spans="1:10" ht="18.95" customHeight="1" x14ac:dyDescent="0.25">
      <c r="A78" s="18" t="s">
        <v>42</v>
      </c>
      <c r="B78" s="121" t="s">
        <v>137</v>
      </c>
      <c r="C78" s="121" t="s">
        <v>141</v>
      </c>
      <c r="D78" s="6">
        <v>1</v>
      </c>
      <c r="E78" s="122" t="s">
        <v>14</v>
      </c>
      <c r="F78" s="123" t="s">
        <v>15</v>
      </c>
      <c r="G78" s="90">
        <v>1</v>
      </c>
      <c r="H78" s="156"/>
      <c r="I78" s="91">
        <f t="shared" si="1"/>
        <v>0</v>
      </c>
      <c r="J78" s="61"/>
    </row>
    <row r="79" spans="1:10" ht="18.95" customHeight="1" x14ac:dyDescent="0.25">
      <c r="A79" s="18" t="s">
        <v>42</v>
      </c>
      <c r="B79" s="121" t="s">
        <v>137</v>
      </c>
      <c r="C79" s="121" t="s">
        <v>141</v>
      </c>
      <c r="D79" s="6">
        <v>1</v>
      </c>
      <c r="E79" s="122" t="s">
        <v>16</v>
      </c>
      <c r="F79" s="123" t="s">
        <v>11</v>
      </c>
      <c r="G79" s="90">
        <v>4</v>
      </c>
      <c r="H79" s="156"/>
      <c r="I79" s="91">
        <f t="shared" si="1"/>
        <v>0</v>
      </c>
      <c r="J79" s="61"/>
    </row>
    <row r="80" spans="1:10" ht="18.95" customHeight="1" x14ac:dyDescent="0.25">
      <c r="A80" s="18" t="s">
        <v>41</v>
      </c>
      <c r="B80" s="121" t="s">
        <v>137</v>
      </c>
      <c r="C80" s="121" t="s">
        <v>139</v>
      </c>
      <c r="D80" s="6">
        <v>1</v>
      </c>
      <c r="E80" s="122" t="s">
        <v>12</v>
      </c>
      <c r="F80" s="123" t="s">
        <v>11</v>
      </c>
      <c r="G80" s="90">
        <v>4</v>
      </c>
      <c r="H80" s="156"/>
      <c r="I80" s="91">
        <f t="shared" si="1"/>
        <v>0</v>
      </c>
      <c r="J80" s="61"/>
    </row>
    <row r="81" spans="1:10" ht="18.95" customHeight="1" x14ac:dyDescent="0.25">
      <c r="A81" s="18" t="s">
        <v>41</v>
      </c>
      <c r="B81" s="121" t="s">
        <v>137</v>
      </c>
      <c r="C81" s="121" t="s">
        <v>139</v>
      </c>
      <c r="D81" s="6">
        <v>1</v>
      </c>
      <c r="E81" s="122" t="s">
        <v>1</v>
      </c>
      <c r="F81" s="123" t="s">
        <v>2</v>
      </c>
      <c r="G81" s="90">
        <v>1</v>
      </c>
      <c r="H81" s="156"/>
      <c r="I81" s="91">
        <f t="shared" si="1"/>
        <v>0</v>
      </c>
      <c r="J81" s="61"/>
    </row>
    <row r="82" spans="1:10" ht="18.95" customHeight="1" x14ac:dyDescent="0.25">
      <c r="A82" s="18" t="s">
        <v>41</v>
      </c>
      <c r="B82" s="121" t="s">
        <v>137</v>
      </c>
      <c r="C82" s="121" t="s">
        <v>139</v>
      </c>
      <c r="D82" s="6">
        <v>1</v>
      </c>
      <c r="E82" s="122" t="s">
        <v>3</v>
      </c>
      <c r="F82" s="123" t="s">
        <v>4</v>
      </c>
      <c r="G82" s="90">
        <v>0</v>
      </c>
      <c r="H82" s="156"/>
      <c r="I82" s="91">
        <f t="shared" si="1"/>
        <v>0</v>
      </c>
      <c r="J82" s="61"/>
    </row>
    <row r="83" spans="1:10" ht="18.95" customHeight="1" x14ac:dyDescent="0.25">
      <c r="A83" s="18" t="s">
        <v>41</v>
      </c>
      <c r="B83" s="121" t="s">
        <v>137</v>
      </c>
      <c r="C83" s="121" t="s">
        <v>139</v>
      </c>
      <c r="D83" s="6">
        <v>1</v>
      </c>
      <c r="E83" s="122" t="s">
        <v>5</v>
      </c>
      <c r="F83" s="123" t="s">
        <v>4</v>
      </c>
      <c r="G83" s="90">
        <v>0</v>
      </c>
      <c r="H83" s="156"/>
      <c r="I83" s="91">
        <f t="shared" si="1"/>
        <v>0</v>
      </c>
      <c r="J83" s="61"/>
    </row>
    <row r="84" spans="1:10" ht="18.95" customHeight="1" x14ac:dyDescent="0.25">
      <c r="A84" s="18" t="s">
        <v>41</v>
      </c>
      <c r="B84" s="121" t="s">
        <v>137</v>
      </c>
      <c r="C84" s="121" t="s">
        <v>140</v>
      </c>
      <c r="D84" s="6">
        <v>1</v>
      </c>
      <c r="E84" s="122" t="s">
        <v>12</v>
      </c>
      <c r="F84" s="123" t="s">
        <v>11</v>
      </c>
      <c r="G84" s="90">
        <v>4</v>
      </c>
      <c r="H84" s="156"/>
      <c r="I84" s="91">
        <f t="shared" si="1"/>
        <v>0</v>
      </c>
      <c r="J84" s="61"/>
    </row>
    <row r="85" spans="1:10" ht="18.95" customHeight="1" x14ac:dyDescent="0.25">
      <c r="A85" s="18" t="s">
        <v>41</v>
      </c>
      <c r="B85" s="121" t="s">
        <v>137</v>
      </c>
      <c r="C85" s="121" t="s">
        <v>140</v>
      </c>
      <c r="D85" s="6">
        <v>1</v>
      </c>
      <c r="E85" s="122" t="s">
        <v>1</v>
      </c>
      <c r="F85" s="123" t="s">
        <v>2</v>
      </c>
      <c r="G85" s="90">
        <v>1</v>
      </c>
      <c r="H85" s="156"/>
      <c r="I85" s="91">
        <f t="shared" si="1"/>
        <v>0</v>
      </c>
      <c r="J85" s="61"/>
    </row>
    <row r="86" spans="1:10" ht="18.95" customHeight="1" x14ac:dyDescent="0.25">
      <c r="A86" s="18" t="s">
        <v>41</v>
      </c>
      <c r="B86" s="121" t="s">
        <v>137</v>
      </c>
      <c r="C86" s="121" t="s">
        <v>140</v>
      </c>
      <c r="D86" s="6">
        <v>1</v>
      </c>
      <c r="E86" s="122" t="s">
        <v>3</v>
      </c>
      <c r="F86" s="123" t="s">
        <v>4</v>
      </c>
      <c r="G86" s="90">
        <v>0</v>
      </c>
      <c r="H86" s="156"/>
      <c r="I86" s="91">
        <f t="shared" si="1"/>
        <v>0</v>
      </c>
      <c r="J86" s="61"/>
    </row>
    <row r="87" spans="1:10" ht="18.95" customHeight="1" x14ac:dyDescent="0.25">
      <c r="A87" s="18" t="s">
        <v>41</v>
      </c>
      <c r="B87" s="121" t="s">
        <v>137</v>
      </c>
      <c r="C87" s="121" t="s">
        <v>140</v>
      </c>
      <c r="D87" s="6">
        <v>1</v>
      </c>
      <c r="E87" s="122" t="s">
        <v>5</v>
      </c>
      <c r="F87" s="123" t="s">
        <v>4</v>
      </c>
      <c r="G87" s="90">
        <v>0</v>
      </c>
      <c r="H87" s="156"/>
      <c r="I87" s="91">
        <f t="shared" si="1"/>
        <v>0</v>
      </c>
      <c r="J87" s="61"/>
    </row>
    <row r="88" spans="1:10" ht="18.95" customHeight="1" x14ac:dyDescent="0.25">
      <c r="A88" s="18" t="s">
        <v>41</v>
      </c>
      <c r="B88" s="121" t="s">
        <v>137</v>
      </c>
      <c r="C88" s="121" t="s">
        <v>128</v>
      </c>
      <c r="D88" s="6">
        <v>1</v>
      </c>
      <c r="E88" s="122" t="s">
        <v>12</v>
      </c>
      <c r="F88" s="123" t="s">
        <v>11</v>
      </c>
      <c r="G88" s="90">
        <v>4</v>
      </c>
      <c r="H88" s="156"/>
      <c r="I88" s="91">
        <f t="shared" si="1"/>
        <v>0</v>
      </c>
      <c r="J88" s="61"/>
    </row>
    <row r="89" spans="1:10" ht="18.95" customHeight="1" x14ac:dyDescent="0.25">
      <c r="A89" s="18" t="s">
        <v>42</v>
      </c>
      <c r="B89" s="121" t="s">
        <v>137</v>
      </c>
      <c r="C89" s="121" t="s">
        <v>24</v>
      </c>
      <c r="D89" s="6">
        <v>1</v>
      </c>
      <c r="E89" s="122" t="s">
        <v>16</v>
      </c>
      <c r="F89" s="123" t="s">
        <v>15</v>
      </c>
      <c r="G89" s="90">
        <v>2</v>
      </c>
      <c r="H89" s="156"/>
      <c r="I89" s="91">
        <f t="shared" si="1"/>
        <v>0</v>
      </c>
      <c r="J89" s="61"/>
    </row>
    <row r="90" spans="1:10" ht="18.95" customHeight="1" x14ac:dyDescent="0.25">
      <c r="A90" s="18" t="s">
        <v>42</v>
      </c>
      <c r="B90" s="121" t="s">
        <v>137</v>
      </c>
      <c r="C90" s="121" t="s">
        <v>24</v>
      </c>
      <c r="D90" s="6">
        <v>1</v>
      </c>
      <c r="E90" s="122" t="s">
        <v>14</v>
      </c>
      <c r="F90" s="123" t="s">
        <v>25</v>
      </c>
      <c r="G90" s="90">
        <v>1</v>
      </c>
      <c r="H90" s="156"/>
      <c r="I90" s="91">
        <f t="shared" si="1"/>
        <v>0</v>
      </c>
      <c r="J90" s="61"/>
    </row>
    <row r="91" spans="1:10" ht="18.95" customHeight="1" x14ac:dyDescent="0.25">
      <c r="A91" s="18" t="s">
        <v>166</v>
      </c>
      <c r="B91" s="121" t="s">
        <v>137</v>
      </c>
      <c r="C91" s="121" t="s">
        <v>122</v>
      </c>
      <c r="D91" s="6">
        <v>4</v>
      </c>
      <c r="E91" s="122" t="s">
        <v>10</v>
      </c>
      <c r="F91" s="123" t="s">
        <v>11</v>
      </c>
      <c r="G91" s="90">
        <v>4</v>
      </c>
      <c r="H91" s="156"/>
      <c r="I91" s="91">
        <f t="shared" si="1"/>
        <v>0</v>
      </c>
      <c r="J91" s="61"/>
    </row>
    <row r="92" spans="1:10" ht="18.95" customHeight="1" x14ac:dyDescent="0.25">
      <c r="A92" s="18" t="s">
        <v>240</v>
      </c>
      <c r="B92" s="121" t="s">
        <v>137</v>
      </c>
      <c r="C92" s="121" t="s">
        <v>9</v>
      </c>
      <c r="D92" s="6">
        <v>1</v>
      </c>
      <c r="E92" s="122" t="s">
        <v>20</v>
      </c>
      <c r="F92" s="123" t="s">
        <v>11</v>
      </c>
      <c r="G92" s="90">
        <v>4</v>
      </c>
      <c r="H92" s="156"/>
      <c r="I92" s="91">
        <f t="shared" si="1"/>
        <v>0</v>
      </c>
      <c r="J92" s="61"/>
    </row>
    <row r="93" spans="1:10" ht="18.95" customHeight="1" x14ac:dyDescent="0.25">
      <c r="A93" s="18" t="s">
        <v>45</v>
      </c>
      <c r="B93" s="121" t="s">
        <v>137</v>
      </c>
      <c r="C93" s="121" t="s">
        <v>158</v>
      </c>
      <c r="D93" s="6">
        <v>4</v>
      </c>
      <c r="E93" s="122" t="s">
        <v>18</v>
      </c>
      <c r="F93" s="123" t="s">
        <v>19</v>
      </c>
      <c r="G93" s="90">
        <v>1</v>
      </c>
      <c r="H93" s="156"/>
      <c r="I93" s="91">
        <f t="shared" si="1"/>
        <v>0</v>
      </c>
      <c r="J93" s="61"/>
    </row>
    <row r="94" spans="1:10" ht="18.95" customHeight="1" x14ac:dyDescent="0.25">
      <c r="A94" s="18" t="s">
        <v>59</v>
      </c>
      <c r="B94" s="121" t="s">
        <v>137</v>
      </c>
      <c r="C94" s="121" t="s">
        <v>36</v>
      </c>
      <c r="D94" s="6">
        <v>1</v>
      </c>
      <c r="E94" s="122" t="s">
        <v>37</v>
      </c>
      <c r="F94" s="123" t="s">
        <v>11</v>
      </c>
      <c r="G94" s="90">
        <v>4</v>
      </c>
      <c r="H94" s="156"/>
      <c r="I94" s="91">
        <f t="shared" si="1"/>
        <v>0</v>
      </c>
      <c r="J94" s="61"/>
    </row>
    <row r="95" spans="1:10" ht="18.95" customHeight="1" thickBot="1" x14ac:dyDescent="0.3">
      <c r="A95" s="16" t="s">
        <v>46</v>
      </c>
      <c r="B95" s="124" t="s">
        <v>137</v>
      </c>
      <c r="C95" s="124" t="s">
        <v>138</v>
      </c>
      <c r="D95" s="8">
        <v>4</v>
      </c>
      <c r="E95" s="125" t="s">
        <v>27</v>
      </c>
      <c r="F95" s="126" t="s">
        <v>28</v>
      </c>
      <c r="G95" s="104">
        <v>8</v>
      </c>
      <c r="H95" s="160"/>
      <c r="I95" s="105">
        <f t="shared" si="1"/>
        <v>0</v>
      </c>
      <c r="J95" s="61"/>
    </row>
    <row r="96" spans="1:10" ht="18.95" customHeight="1" x14ac:dyDescent="0.25">
      <c r="A96" s="17" t="s">
        <v>42</v>
      </c>
      <c r="B96" s="119" t="s">
        <v>132</v>
      </c>
      <c r="C96" s="119" t="s">
        <v>133</v>
      </c>
      <c r="D96" s="7">
        <v>1</v>
      </c>
      <c r="E96" s="127" t="s">
        <v>14</v>
      </c>
      <c r="F96" s="128" t="s">
        <v>15</v>
      </c>
      <c r="G96" s="106">
        <v>1</v>
      </c>
      <c r="H96" s="158"/>
      <c r="I96" s="107">
        <f t="shared" si="1"/>
        <v>0</v>
      </c>
      <c r="J96" s="61"/>
    </row>
    <row r="97" spans="1:10" ht="18.95" customHeight="1" x14ac:dyDescent="0.25">
      <c r="A97" s="18" t="s">
        <v>42</v>
      </c>
      <c r="B97" s="121" t="s">
        <v>132</v>
      </c>
      <c r="C97" s="121" t="s">
        <v>133</v>
      </c>
      <c r="D97" s="6">
        <v>1</v>
      </c>
      <c r="E97" s="122" t="s">
        <v>16</v>
      </c>
      <c r="F97" s="123" t="s">
        <v>11</v>
      </c>
      <c r="G97" s="90">
        <v>4</v>
      </c>
      <c r="H97" s="156"/>
      <c r="I97" s="91">
        <f t="shared" si="1"/>
        <v>0</v>
      </c>
      <c r="J97" s="61"/>
    </row>
    <row r="98" spans="1:10" ht="18.95" customHeight="1" x14ac:dyDescent="0.25">
      <c r="A98" s="18" t="s">
        <v>42</v>
      </c>
      <c r="B98" s="121" t="s">
        <v>132</v>
      </c>
      <c r="C98" s="121" t="s">
        <v>134</v>
      </c>
      <c r="D98" s="6">
        <v>1</v>
      </c>
      <c r="E98" s="122" t="s">
        <v>14</v>
      </c>
      <c r="F98" s="123" t="s">
        <v>15</v>
      </c>
      <c r="G98" s="90">
        <v>1</v>
      </c>
      <c r="H98" s="156"/>
      <c r="I98" s="91">
        <f t="shared" si="1"/>
        <v>0</v>
      </c>
      <c r="J98" s="61"/>
    </row>
    <row r="99" spans="1:10" ht="18.95" customHeight="1" x14ac:dyDescent="0.25">
      <c r="A99" s="18" t="s">
        <v>42</v>
      </c>
      <c r="B99" s="121" t="s">
        <v>132</v>
      </c>
      <c r="C99" s="121" t="s">
        <v>134</v>
      </c>
      <c r="D99" s="6">
        <v>1</v>
      </c>
      <c r="E99" s="122" t="s">
        <v>16</v>
      </c>
      <c r="F99" s="123" t="s">
        <v>11</v>
      </c>
      <c r="G99" s="90">
        <v>4</v>
      </c>
      <c r="H99" s="156"/>
      <c r="I99" s="91">
        <f t="shared" si="1"/>
        <v>0</v>
      </c>
      <c r="J99" s="61"/>
    </row>
    <row r="100" spans="1:10" ht="18.95" customHeight="1" x14ac:dyDescent="0.25">
      <c r="A100" s="18" t="s">
        <v>42</v>
      </c>
      <c r="B100" s="121" t="s">
        <v>132</v>
      </c>
      <c r="C100" s="121" t="s">
        <v>135</v>
      </c>
      <c r="D100" s="6">
        <v>1</v>
      </c>
      <c r="E100" s="122" t="s">
        <v>14</v>
      </c>
      <c r="F100" s="123" t="s">
        <v>15</v>
      </c>
      <c r="G100" s="90">
        <v>1</v>
      </c>
      <c r="H100" s="156"/>
      <c r="I100" s="91">
        <f t="shared" si="1"/>
        <v>0</v>
      </c>
      <c r="J100" s="61"/>
    </row>
    <row r="101" spans="1:10" ht="18.95" customHeight="1" x14ac:dyDescent="0.25">
      <c r="A101" s="18" t="s">
        <v>42</v>
      </c>
      <c r="B101" s="121" t="s">
        <v>132</v>
      </c>
      <c r="C101" s="121" t="s">
        <v>135</v>
      </c>
      <c r="D101" s="6">
        <v>1</v>
      </c>
      <c r="E101" s="122" t="s">
        <v>16</v>
      </c>
      <c r="F101" s="123" t="s">
        <v>11</v>
      </c>
      <c r="G101" s="90">
        <v>4</v>
      </c>
      <c r="H101" s="156"/>
      <c r="I101" s="91">
        <f t="shared" si="1"/>
        <v>0</v>
      </c>
      <c r="J101" s="61"/>
    </row>
    <row r="102" spans="1:10" ht="18.95" customHeight="1" x14ac:dyDescent="0.25">
      <c r="A102" s="18" t="s">
        <v>41</v>
      </c>
      <c r="B102" s="121" t="s">
        <v>132</v>
      </c>
      <c r="C102" s="121" t="s">
        <v>112</v>
      </c>
      <c r="D102" s="6">
        <v>1</v>
      </c>
      <c r="E102" s="122" t="s">
        <v>12</v>
      </c>
      <c r="F102" s="123" t="s">
        <v>11</v>
      </c>
      <c r="G102" s="90">
        <v>4</v>
      </c>
      <c r="H102" s="156"/>
      <c r="I102" s="91">
        <f t="shared" si="1"/>
        <v>0</v>
      </c>
      <c r="J102" s="61"/>
    </row>
    <row r="103" spans="1:10" ht="18.95" customHeight="1" x14ac:dyDescent="0.25">
      <c r="A103" s="18" t="s">
        <v>41</v>
      </c>
      <c r="B103" s="121" t="s">
        <v>132</v>
      </c>
      <c r="C103" s="121" t="s">
        <v>112</v>
      </c>
      <c r="D103" s="6">
        <v>1</v>
      </c>
      <c r="E103" s="122" t="s">
        <v>1</v>
      </c>
      <c r="F103" s="123" t="s">
        <v>4</v>
      </c>
      <c r="G103" s="90">
        <v>1</v>
      </c>
      <c r="H103" s="156"/>
      <c r="I103" s="91">
        <f t="shared" si="1"/>
        <v>0</v>
      </c>
      <c r="J103" s="61"/>
    </row>
    <row r="104" spans="1:10" ht="18.95" customHeight="1" x14ac:dyDescent="0.25">
      <c r="A104" s="18" t="s">
        <v>41</v>
      </c>
      <c r="B104" s="121" t="s">
        <v>132</v>
      </c>
      <c r="C104" s="121" t="s">
        <v>112</v>
      </c>
      <c r="D104" s="6">
        <v>1</v>
      </c>
      <c r="E104" s="122" t="s">
        <v>3</v>
      </c>
      <c r="F104" s="123" t="s">
        <v>4</v>
      </c>
      <c r="G104" s="90">
        <v>0</v>
      </c>
      <c r="H104" s="156"/>
      <c r="I104" s="91">
        <f t="shared" si="1"/>
        <v>0</v>
      </c>
      <c r="J104" s="61"/>
    </row>
    <row r="105" spans="1:10" ht="18.95" customHeight="1" x14ac:dyDescent="0.25">
      <c r="A105" s="18" t="s">
        <v>41</v>
      </c>
      <c r="B105" s="121" t="s">
        <v>132</v>
      </c>
      <c r="C105" s="121" t="s">
        <v>112</v>
      </c>
      <c r="D105" s="6">
        <v>1</v>
      </c>
      <c r="E105" s="122" t="s">
        <v>5</v>
      </c>
      <c r="F105" s="123" t="s">
        <v>4</v>
      </c>
      <c r="G105" s="90">
        <v>0</v>
      </c>
      <c r="H105" s="156"/>
      <c r="I105" s="91">
        <f t="shared" si="1"/>
        <v>0</v>
      </c>
      <c r="J105" s="61"/>
    </row>
    <row r="106" spans="1:10" ht="18.95" customHeight="1" x14ac:dyDescent="0.25">
      <c r="A106" s="18" t="s">
        <v>41</v>
      </c>
      <c r="B106" s="121" t="s">
        <v>132</v>
      </c>
      <c r="C106" s="121" t="s">
        <v>136</v>
      </c>
      <c r="D106" s="6">
        <v>1</v>
      </c>
      <c r="E106" s="122" t="s">
        <v>12</v>
      </c>
      <c r="F106" s="123" t="s">
        <v>11</v>
      </c>
      <c r="G106" s="90">
        <v>4</v>
      </c>
      <c r="H106" s="156"/>
      <c r="I106" s="91">
        <f t="shared" si="1"/>
        <v>0</v>
      </c>
      <c r="J106" s="61"/>
    </row>
    <row r="107" spans="1:10" ht="18.95" customHeight="1" x14ac:dyDescent="0.25">
      <c r="A107" s="18" t="s">
        <v>41</v>
      </c>
      <c r="B107" s="121" t="s">
        <v>132</v>
      </c>
      <c r="C107" s="121" t="s">
        <v>136</v>
      </c>
      <c r="D107" s="6">
        <v>1</v>
      </c>
      <c r="E107" s="122" t="s">
        <v>1</v>
      </c>
      <c r="F107" s="123" t="s">
        <v>2</v>
      </c>
      <c r="G107" s="90">
        <v>1</v>
      </c>
      <c r="H107" s="156"/>
      <c r="I107" s="91">
        <f t="shared" si="1"/>
        <v>0</v>
      </c>
      <c r="J107" s="61"/>
    </row>
    <row r="108" spans="1:10" ht="18.95" customHeight="1" x14ac:dyDescent="0.25">
      <c r="A108" s="18" t="s">
        <v>41</v>
      </c>
      <c r="B108" s="121" t="s">
        <v>132</v>
      </c>
      <c r="C108" s="121" t="s">
        <v>136</v>
      </c>
      <c r="D108" s="6">
        <v>1</v>
      </c>
      <c r="E108" s="122" t="s">
        <v>3</v>
      </c>
      <c r="F108" s="123" t="s">
        <v>4</v>
      </c>
      <c r="G108" s="90">
        <v>0</v>
      </c>
      <c r="H108" s="156"/>
      <c r="I108" s="91">
        <f t="shared" si="1"/>
        <v>0</v>
      </c>
      <c r="J108" s="61"/>
    </row>
    <row r="109" spans="1:10" ht="18.95" customHeight="1" x14ac:dyDescent="0.25">
      <c r="A109" s="18" t="s">
        <v>41</v>
      </c>
      <c r="B109" s="121" t="s">
        <v>132</v>
      </c>
      <c r="C109" s="121" t="s">
        <v>128</v>
      </c>
      <c r="D109" s="6">
        <v>1</v>
      </c>
      <c r="E109" s="122" t="s">
        <v>12</v>
      </c>
      <c r="F109" s="123" t="s">
        <v>11</v>
      </c>
      <c r="G109" s="90">
        <v>4</v>
      </c>
      <c r="H109" s="156"/>
      <c r="I109" s="91">
        <f t="shared" si="1"/>
        <v>0</v>
      </c>
      <c r="J109" s="61"/>
    </row>
    <row r="110" spans="1:10" ht="18.95" customHeight="1" x14ac:dyDescent="0.25">
      <c r="A110" s="18" t="s">
        <v>42</v>
      </c>
      <c r="B110" s="121" t="s">
        <v>132</v>
      </c>
      <c r="C110" s="121" t="s">
        <v>24</v>
      </c>
      <c r="D110" s="6">
        <v>1</v>
      </c>
      <c r="E110" s="122" t="s">
        <v>16</v>
      </c>
      <c r="F110" s="123" t="s">
        <v>15</v>
      </c>
      <c r="G110" s="90">
        <v>2</v>
      </c>
      <c r="H110" s="156"/>
      <c r="I110" s="91">
        <f t="shared" si="1"/>
        <v>0</v>
      </c>
      <c r="J110" s="61"/>
    </row>
    <row r="111" spans="1:10" ht="18.95" customHeight="1" x14ac:dyDescent="0.25">
      <c r="A111" s="18" t="s">
        <v>42</v>
      </c>
      <c r="B111" s="121" t="s">
        <v>132</v>
      </c>
      <c r="C111" s="121" t="s">
        <v>24</v>
      </c>
      <c r="D111" s="6">
        <v>1</v>
      </c>
      <c r="E111" s="122" t="s">
        <v>14</v>
      </c>
      <c r="F111" s="123" t="s">
        <v>25</v>
      </c>
      <c r="G111" s="90">
        <v>1</v>
      </c>
      <c r="H111" s="156"/>
      <c r="I111" s="91">
        <f t="shared" si="1"/>
        <v>0</v>
      </c>
      <c r="J111" s="61"/>
    </row>
    <row r="112" spans="1:10" ht="18.95" customHeight="1" x14ac:dyDescent="0.25">
      <c r="A112" s="18" t="s">
        <v>166</v>
      </c>
      <c r="B112" s="121" t="s">
        <v>132</v>
      </c>
      <c r="C112" s="121" t="s">
        <v>122</v>
      </c>
      <c r="D112" s="6">
        <v>3</v>
      </c>
      <c r="E112" s="122" t="s">
        <v>10</v>
      </c>
      <c r="F112" s="123" t="s">
        <v>11</v>
      </c>
      <c r="G112" s="90">
        <v>4</v>
      </c>
      <c r="H112" s="156"/>
      <c r="I112" s="91">
        <f t="shared" si="1"/>
        <v>0</v>
      </c>
      <c r="J112" s="61"/>
    </row>
    <row r="113" spans="1:10" ht="18.95" customHeight="1" x14ac:dyDescent="0.25">
      <c r="A113" s="18" t="s">
        <v>240</v>
      </c>
      <c r="B113" s="121" t="s">
        <v>132</v>
      </c>
      <c r="C113" s="121" t="s">
        <v>9</v>
      </c>
      <c r="D113" s="6">
        <v>1</v>
      </c>
      <c r="E113" s="122" t="s">
        <v>20</v>
      </c>
      <c r="F113" s="123" t="s">
        <v>11</v>
      </c>
      <c r="G113" s="90">
        <v>4</v>
      </c>
      <c r="H113" s="156"/>
      <c r="I113" s="91">
        <f t="shared" si="1"/>
        <v>0</v>
      </c>
      <c r="J113" s="61"/>
    </row>
    <row r="114" spans="1:10" ht="18.95" customHeight="1" x14ac:dyDescent="0.25">
      <c r="A114" s="18" t="s">
        <v>45</v>
      </c>
      <c r="B114" s="121" t="s">
        <v>132</v>
      </c>
      <c r="C114" s="121" t="s">
        <v>158</v>
      </c>
      <c r="D114" s="6">
        <v>3</v>
      </c>
      <c r="E114" s="122" t="s">
        <v>18</v>
      </c>
      <c r="F114" s="123" t="s">
        <v>19</v>
      </c>
      <c r="G114" s="90">
        <v>1</v>
      </c>
      <c r="H114" s="156"/>
      <c r="I114" s="91">
        <f t="shared" si="1"/>
        <v>0</v>
      </c>
      <c r="J114" s="61"/>
    </row>
    <row r="115" spans="1:10" ht="18.95" customHeight="1" x14ac:dyDescent="0.25">
      <c r="A115" s="18" t="s">
        <v>60</v>
      </c>
      <c r="B115" s="121" t="s">
        <v>132</v>
      </c>
      <c r="C115" s="121" t="s">
        <v>119</v>
      </c>
      <c r="D115" s="6">
        <v>1</v>
      </c>
      <c r="E115" s="122" t="s">
        <v>17</v>
      </c>
      <c r="F115" s="123" t="s">
        <v>11</v>
      </c>
      <c r="G115" s="90">
        <v>4</v>
      </c>
      <c r="H115" s="156"/>
      <c r="I115" s="91">
        <f t="shared" si="1"/>
        <v>0</v>
      </c>
      <c r="J115" s="61"/>
    </row>
    <row r="116" spans="1:10" ht="18.95" customHeight="1" x14ac:dyDescent="0.25">
      <c r="A116" s="18" t="s">
        <v>59</v>
      </c>
      <c r="B116" s="121" t="s">
        <v>132</v>
      </c>
      <c r="C116" s="121" t="s">
        <v>36</v>
      </c>
      <c r="D116" s="6">
        <v>1</v>
      </c>
      <c r="E116" s="122" t="s">
        <v>37</v>
      </c>
      <c r="F116" s="123" t="s">
        <v>11</v>
      </c>
      <c r="G116" s="90">
        <v>4</v>
      </c>
      <c r="H116" s="156"/>
      <c r="I116" s="91">
        <f t="shared" si="1"/>
        <v>0</v>
      </c>
      <c r="J116" s="61"/>
    </row>
    <row r="117" spans="1:10" ht="18.95" customHeight="1" thickBot="1" x14ac:dyDescent="0.3">
      <c r="A117" s="16" t="s">
        <v>46</v>
      </c>
      <c r="B117" s="124" t="s">
        <v>132</v>
      </c>
      <c r="C117" s="124" t="s">
        <v>30</v>
      </c>
      <c r="D117" s="8">
        <v>1</v>
      </c>
      <c r="E117" s="125" t="s">
        <v>27</v>
      </c>
      <c r="F117" s="126" t="s">
        <v>28</v>
      </c>
      <c r="G117" s="104">
        <v>8</v>
      </c>
      <c r="H117" s="160"/>
      <c r="I117" s="105">
        <f t="shared" si="1"/>
        <v>0</v>
      </c>
      <c r="J117" s="61"/>
    </row>
    <row r="118" spans="1:10" ht="18.95" customHeight="1" thickBot="1" x14ac:dyDescent="0.3">
      <c r="B118" s="61"/>
      <c r="C118" s="61"/>
      <c r="E118" s="61"/>
      <c r="F118" s="31"/>
      <c r="G118" s="61"/>
      <c r="H118" s="44" t="s">
        <v>262</v>
      </c>
      <c r="I118" s="45">
        <f>SUM(I7:I117)</f>
        <v>0</v>
      </c>
      <c r="J118" s="61"/>
    </row>
    <row r="119" spans="1:10" x14ac:dyDescent="0.25">
      <c r="A119" s="20" t="s">
        <v>265</v>
      </c>
      <c r="B119" s="61"/>
      <c r="C119" s="61"/>
      <c r="E119" s="61"/>
      <c r="F119" s="31"/>
      <c r="G119" s="61"/>
      <c r="H119" s="61"/>
      <c r="I119" s="61"/>
      <c r="J119" s="61"/>
    </row>
    <row r="120" spans="1:10" x14ac:dyDescent="0.25">
      <c r="B120" s="61"/>
      <c r="C120" s="61"/>
      <c r="E120" s="61"/>
      <c r="F120" s="31"/>
      <c r="G120" s="61"/>
      <c r="H120" s="61"/>
      <c r="I120" s="61"/>
      <c r="J120" s="61"/>
    </row>
  </sheetData>
  <autoFilter ref="A6:G117" xr:uid="{00000000-0009-0000-0000-000006000000}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4"/>
  <sheetViews>
    <sheetView zoomScaleNormal="100" workbookViewId="0">
      <selection activeCell="C3" sqref="C3"/>
    </sheetView>
  </sheetViews>
  <sheetFormatPr defaultColWidth="8.7109375" defaultRowHeight="15" x14ac:dyDescent="0.25"/>
  <cols>
    <col min="1" max="1" width="12.7109375" style="2" customWidth="1"/>
    <col min="2" max="2" width="49.28515625" style="2" bestFit="1" customWidth="1"/>
    <col min="3" max="3" width="44.28515625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2" customWidth="1"/>
    <col min="9" max="9" width="18.5703125" style="3" customWidth="1"/>
    <col min="10" max="10" width="16.140625" style="2" customWidth="1"/>
    <col min="11" max="11" width="13.7109375" style="2" customWidth="1"/>
    <col min="12" max="12" width="19.42578125" style="2" customWidth="1"/>
    <col min="13" max="13" width="21" style="2" customWidth="1"/>
    <col min="14" max="14" width="17.42578125" style="2" customWidth="1"/>
    <col min="15" max="15" width="18.140625" style="2" customWidth="1"/>
    <col min="16" max="16" width="19.85546875" style="2" customWidth="1"/>
    <col min="17" max="17" width="18.7109375" style="2" customWidth="1"/>
    <col min="18" max="18" width="8.7109375" style="2"/>
  </cols>
  <sheetData>
    <row r="1" spans="1:18" s="79" customFormat="1" x14ac:dyDescent="0.25">
      <c r="A1" s="61"/>
      <c r="B1" s="61"/>
      <c r="C1" s="61"/>
      <c r="D1" s="4"/>
      <c r="E1" s="61"/>
      <c r="F1" s="31"/>
      <c r="G1" s="61"/>
      <c r="H1" s="61"/>
      <c r="I1" s="78"/>
      <c r="J1" s="61"/>
      <c r="K1" s="61"/>
      <c r="L1" s="61"/>
      <c r="M1" s="61"/>
      <c r="N1" s="61"/>
      <c r="O1" s="61"/>
      <c r="P1" s="61"/>
      <c r="Q1" s="61"/>
      <c r="R1" s="61"/>
    </row>
    <row r="2" spans="1:18" s="79" customFormat="1" x14ac:dyDescent="0.25">
      <c r="A2" s="170" t="s">
        <v>267</v>
      </c>
      <c r="B2" s="170" t="s">
        <v>275</v>
      </c>
      <c r="C2" s="61"/>
      <c r="D2" s="4"/>
      <c r="E2" s="61"/>
      <c r="F2" s="31"/>
      <c r="G2" s="61"/>
      <c r="H2" s="61"/>
      <c r="I2" s="78"/>
      <c r="J2" s="61"/>
      <c r="K2" s="61"/>
      <c r="L2" s="61"/>
      <c r="M2" s="61"/>
      <c r="N2" s="61"/>
      <c r="O2" s="61"/>
      <c r="P2" s="61"/>
      <c r="Q2" s="61"/>
      <c r="R2" s="61"/>
    </row>
    <row r="3" spans="1:18" s="79" customFormat="1" x14ac:dyDescent="0.25">
      <c r="A3" s="61"/>
      <c r="B3" s="61"/>
      <c r="C3" s="61"/>
      <c r="D3" s="4"/>
      <c r="E3" s="61"/>
      <c r="F3" s="36"/>
      <c r="G3" s="80"/>
      <c r="H3" s="80"/>
      <c r="I3" s="80"/>
      <c r="J3" s="80"/>
      <c r="K3" s="80"/>
      <c r="L3" s="80"/>
      <c r="M3" s="80"/>
      <c r="N3" s="61"/>
      <c r="O3" s="61"/>
      <c r="P3" s="61"/>
      <c r="Q3" s="61"/>
      <c r="R3" s="61"/>
    </row>
    <row r="4" spans="1:18" s="79" customFormat="1" x14ac:dyDescent="0.25">
      <c r="A4" s="62" t="s">
        <v>208</v>
      </c>
      <c r="B4" s="61"/>
      <c r="C4" s="61"/>
      <c r="D4" s="4"/>
      <c r="E4" s="61"/>
      <c r="F4" s="36"/>
      <c r="G4" s="80"/>
      <c r="H4" s="80"/>
      <c r="I4" s="80"/>
      <c r="J4" s="80"/>
      <c r="K4" s="80"/>
      <c r="L4" s="80"/>
      <c r="M4" s="80"/>
      <c r="N4" s="61"/>
      <c r="O4" s="61"/>
      <c r="P4" s="61"/>
      <c r="Q4" s="61"/>
      <c r="R4" s="61"/>
    </row>
    <row r="5" spans="1:18" s="79" customFormat="1" ht="15.75" thickBot="1" x14ac:dyDescent="0.3">
      <c r="A5" s="61"/>
      <c r="B5" s="61"/>
      <c r="C5" s="61"/>
      <c r="D5" s="4"/>
      <c r="E5" s="61"/>
      <c r="F5" s="31"/>
      <c r="G5" s="61"/>
      <c r="H5" s="61"/>
      <c r="I5" s="78"/>
      <c r="J5" s="61"/>
      <c r="K5" s="61"/>
      <c r="L5" s="61"/>
      <c r="M5" s="61"/>
      <c r="N5" s="61"/>
      <c r="O5" s="61"/>
      <c r="P5" s="61"/>
      <c r="Q5" s="61"/>
      <c r="R5" s="61"/>
    </row>
    <row r="6" spans="1:18" s="1" customFormat="1" ht="33" customHeight="1" thickBot="1" x14ac:dyDescent="0.3">
      <c r="A6" s="9" t="s">
        <v>47</v>
      </c>
      <c r="B6" s="10" t="s">
        <v>209</v>
      </c>
      <c r="C6" s="10" t="s">
        <v>243</v>
      </c>
      <c r="D6" s="10" t="s">
        <v>245</v>
      </c>
      <c r="E6" s="10" t="s">
        <v>244</v>
      </c>
      <c r="F6" s="11" t="s">
        <v>40</v>
      </c>
      <c r="G6" s="41" t="s">
        <v>248</v>
      </c>
      <c r="H6" s="42" t="s">
        <v>249</v>
      </c>
      <c r="I6" s="43" t="s">
        <v>250</v>
      </c>
    </row>
    <row r="7" spans="1:18" s="86" customFormat="1" ht="18.95" customHeight="1" x14ac:dyDescent="0.25">
      <c r="A7" s="81" t="s">
        <v>42</v>
      </c>
      <c r="B7" s="82" t="s">
        <v>191</v>
      </c>
      <c r="C7" s="83" t="s">
        <v>201</v>
      </c>
      <c r="D7" s="26" t="s">
        <v>212</v>
      </c>
      <c r="E7" s="83" t="s">
        <v>14</v>
      </c>
      <c r="F7" s="37" t="s">
        <v>15</v>
      </c>
      <c r="G7" s="84">
        <v>1</v>
      </c>
      <c r="H7" s="155"/>
      <c r="I7" s="85">
        <f>G7*H7</f>
        <v>0</v>
      </c>
    </row>
    <row r="8" spans="1:18" s="86" customFormat="1" ht="18.95" customHeight="1" x14ac:dyDescent="0.25">
      <c r="A8" s="87" t="s">
        <v>42</v>
      </c>
      <c r="B8" s="88" t="s">
        <v>191</v>
      </c>
      <c r="C8" s="89" t="s">
        <v>201</v>
      </c>
      <c r="D8" s="27" t="s">
        <v>212</v>
      </c>
      <c r="E8" s="89" t="s">
        <v>16</v>
      </c>
      <c r="F8" s="38" t="s">
        <v>11</v>
      </c>
      <c r="G8" s="90">
        <v>4</v>
      </c>
      <c r="H8" s="156"/>
      <c r="I8" s="91">
        <f t="shared" ref="I8:I71" si="0">G8*H8</f>
        <v>0</v>
      </c>
    </row>
    <row r="9" spans="1:18" s="86" customFormat="1" ht="18.95" customHeight="1" x14ac:dyDescent="0.25">
      <c r="A9" s="87" t="s">
        <v>42</v>
      </c>
      <c r="B9" s="88" t="s">
        <v>191</v>
      </c>
      <c r="C9" s="89" t="s">
        <v>190</v>
      </c>
      <c r="D9" s="27" t="s">
        <v>212</v>
      </c>
      <c r="E9" s="89" t="s">
        <v>14</v>
      </c>
      <c r="F9" s="38" t="s">
        <v>15</v>
      </c>
      <c r="G9" s="90">
        <v>1</v>
      </c>
      <c r="H9" s="156"/>
      <c r="I9" s="91">
        <f t="shared" si="0"/>
        <v>0</v>
      </c>
    </row>
    <row r="10" spans="1:18" s="86" customFormat="1" ht="18.95" customHeight="1" x14ac:dyDescent="0.25">
      <c r="A10" s="92" t="s">
        <v>42</v>
      </c>
      <c r="B10" s="93" t="s">
        <v>191</v>
      </c>
      <c r="C10" s="94" t="s">
        <v>190</v>
      </c>
      <c r="D10" s="27" t="s">
        <v>212</v>
      </c>
      <c r="E10" s="94" t="s">
        <v>16</v>
      </c>
      <c r="F10" s="39" t="s">
        <v>11</v>
      </c>
      <c r="G10" s="90">
        <v>4</v>
      </c>
      <c r="H10" s="156"/>
      <c r="I10" s="91">
        <f t="shared" si="0"/>
        <v>0</v>
      </c>
    </row>
    <row r="11" spans="1:18" s="86" customFormat="1" ht="18.95" customHeight="1" x14ac:dyDescent="0.25">
      <c r="A11" s="87" t="s">
        <v>42</v>
      </c>
      <c r="B11" s="88" t="s">
        <v>191</v>
      </c>
      <c r="C11" s="89" t="s">
        <v>193</v>
      </c>
      <c r="D11" s="27" t="s">
        <v>212</v>
      </c>
      <c r="E11" s="89" t="s">
        <v>14</v>
      </c>
      <c r="F11" s="38" t="s">
        <v>15</v>
      </c>
      <c r="G11" s="90">
        <v>1</v>
      </c>
      <c r="H11" s="153"/>
      <c r="I11" s="91">
        <f t="shared" si="0"/>
        <v>0</v>
      </c>
    </row>
    <row r="12" spans="1:18" s="86" customFormat="1" ht="18.95" customHeight="1" x14ac:dyDescent="0.25">
      <c r="A12" s="92" t="s">
        <v>42</v>
      </c>
      <c r="B12" s="88" t="s">
        <v>191</v>
      </c>
      <c r="C12" s="89" t="s">
        <v>193</v>
      </c>
      <c r="D12" s="27" t="s">
        <v>212</v>
      </c>
      <c r="E12" s="89" t="s">
        <v>16</v>
      </c>
      <c r="F12" s="38" t="s">
        <v>11</v>
      </c>
      <c r="G12" s="90">
        <v>4</v>
      </c>
      <c r="H12" s="156"/>
      <c r="I12" s="91">
        <f t="shared" si="0"/>
        <v>0</v>
      </c>
    </row>
    <row r="13" spans="1:18" s="86" customFormat="1" ht="18.95" customHeight="1" x14ac:dyDescent="0.25">
      <c r="A13" s="87" t="s">
        <v>42</v>
      </c>
      <c r="B13" s="88" t="s">
        <v>191</v>
      </c>
      <c r="C13" s="89" t="s">
        <v>197</v>
      </c>
      <c r="D13" s="27" t="s">
        <v>212</v>
      </c>
      <c r="E13" s="89" t="s">
        <v>14</v>
      </c>
      <c r="F13" s="38" t="s">
        <v>15</v>
      </c>
      <c r="G13" s="90">
        <v>1</v>
      </c>
      <c r="H13" s="156"/>
      <c r="I13" s="91">
        <f t="shared" si="0"/>
        <v>0</v>
      </c>
    </row>
    <row r="14" spans="1:18" s="86" customFormat="1" ht="18.95" customHeight="1" x14ac:dyDescent="0.25">
      <c r="A14" s="87" t="s">
        <v>42</v>
      </c>
      <c r="B14" s="88" t="s">
        <v>191</v>
      </c>
      <c r="C14" s="89" t="s">
        <v>197</v>
      </c>
      <c r="D14" s="27" t="s">
        <v>212</v>
      </c>
      <c r="E14" s="89" t="s">
        <v>16</v>
      </c>
      <c r="F14" s="38" t="s">
        <v>11</v>
      </c>
      <c r="G14" s="90">
        <v>4</v>
      </c>
      <c r="H14" s="156"/>
      <c r="I14" s="91">
        <f t="shared" si="0"/>
        <v>0</v>
      </c>
    </row>
    <row r="15" spans="1:18" s="86" customFormat="1" ht="18.95" customHeight="1" x14ac:dyDescent="0.25">
      <c r="A15" s="87" t="s">
        <v>42</v>
      </c>
      <c r="B15" s="88" t="s">
        <v>191</v>
      </c>
      <c r="C15" s="89" t="s">
        <v>204</v>
      </c>
      <c r="D15" s="27" t="s">
        <v>212</v>
      </c>
      <c r="E15" s="89" t="s">
        <v>14</v>
      </c>
      <c r="F15" s="38" t="s">
        <v>11</v>
      </c>
      <c r="G15" s="90">
        <v>4</v>
      </c>
      <c r="H15" s="156"/>
      <c r="I15" s="91">
        <f t="shared" si="0"/>
        <v>0</v>
      </c>
    </row>
    <row r="16" spans="1:18" s="86" customFormat="1" ht="18.95" customHeight="1" x14ac:dyDescent="0.25">
      <c r="A16" s="87" t="s">
        <v>42</v>
      </c>
      <c r="B16" s="88" t="s">
        <v>191</v>
      </c>
      <c r="C16" s="89" t="s">
        <v>204</v>
      </c>
      <c r="D16" s="27" t="s">
        <v>212</v>
      </c>
      <c r="E16" s="89" t="s">
        <v>16</v>
      </c>
      <c r="F16" s="38" t="s">
        <v>11</v>
      </c>
      <c r="G16" s="90">
        <v>4</v>
      </c>
      <c r="H16" s="156"/>
      <c r="I16" s="91">
        <f t="shared" si="0"/>
        <v>0</v>
      </c>
    </row>
    <row r="17" spans="1:9" s="86" customFormat="1" ht="18.95" customHeight="1" x14ac:dyDescent="0.25">
      <c r="A17" s="92" t="s">
        <v>42</v>
      </c>
      <c r="B17" s="88" t="s">
        <v>191</v>
      </c>
      <c r="C17" s="89" t="s">
        <v>202</v>
      </c>
      <c r="D17" s="27" t="s">
        <v>212</v>
      </c>
      <c r="E17" s="89" t="s">
        <v>14</v>
      </c>
      <c r="F17" s="38" t="s">
        <v>15</v>
      </c>
      <c r="G17" s="90">
        <v>1</v>
      </c>
      <c r="H17" s="156"/>
      <c r="I17" s="91">
        <f t="shared" si="0"/>
        <v>0</v>
      </c>
    </row>
    <row r="18" spans="1:9" s="86" customFormat="1" ht="18.95" customHeight="1" x14ac:dyDescent="0.25">
      <c r="A18" s="92" t="s">
        <v>42</v>
      </c>
      <c r="B18" s="88" t="s">
        <v>191</v>
      </c>
      <c r="C18" s="89" t="s">
        <v>202</v>
      </c>
      <c r="D18" s="27" t="s">
        <v>212</v>
      </c>
      <c r="E18" s="89" t="s">
        <v>16</v>
      </c>
      <c r="F18" s="38" t="s">
        <v>15</v>
      </c>
      <c r="G18" s="90">
        <v>1</v>
      </c>
      <c r="H18" s="156"/>
      <c r="I18" s="91">
        <f t="shared" si="0"/>
        <v>0</v>
      </c>
    </row>
    <row r="19" spans="1:9" s="86" customFormat="1" ht="18.95" customHeight="1" x14ac:dyDescent="0.25">
      <c r="A19" s="87" t="s">
        <v>42</v>
      </c>
      <c r="B19" s="88" t="s">
        <v>191</v>
      </c>
      <c r="C19" s="89" t="s">
        <v>195</v>
      </c>
      <c r="D19" s="27" t="s">
        <v>212</v>
      </c>
      <c r="E19" s="89" t="s">
        <v>14</v>
      </c>
      <c r="F19" s="38" t="s">
        <v>11</v>
      </c>
      <c r="G19" s="90">
        <v>4</v>
      </c>
      <c r="H19" s="156"/>
      <c r="I19" s="91">
        <f t="shared" si="0"/>
        <v>0</v>
      </c>
    </row>
    <row r="20" spans="1:9" s="86" customFormat="1" ht="18.95" customHeight="1" x14ac:dyDescent="0.25">
      <c r="A20" s="87" t="s">
        <v>42</v>
      </c>
      <c r="B20" s="88" t="s">
        <v>191</v>
      </c>
      <c r="C20" s="89" t="s">
        <v>195</v>
      </c>
      <c r="D20" s="27" t="s">
        <v>212</v>
      </c>
      <c r="E20" s="89" t="s">
        <v>16</v>
      </c>
      <c r="F20" s="38" t="s">
        <v>11</v>
      </c>
      <c r="G20" s="90">
        <v>4</v>
      </c>
      <c r="H20" s="156"/>
      <c r="I20" s="91">
        <f t="shared" si="0"/>
        <v>0</v>
      </c>
    </row>
    <row r="21" spans="1:9" s="86" customFormat="1" ht="18.95" customHeight="1" x14ac:dyDescent="0.25">
      <c r="A21" s="87" t="s">
        <v>42</v>
      </c>
      <c r="B21" s="88" t="s">
        <v>191</v>
      </c>
      <c r="C21" s="89" t="s">
        <v>200</v>
      </c>
      <c r="D21" s="27" t="s">
        <v>212</v>
      </c>
      <c r="E21" s="89" t="s">
        <v>14</v>
      </c>
      <c r="F21" s="38" t="s">
        <v>15</v>
      </c>
      <c r="G21" s="90">
        <v>1</v>
      </c>
      <c r="H21" s="156"/>
      <c r="I21" s="91">
        <f t="shared" si="0"/>
        <v>0</v>
      </c>
    </row>
    <row r="22" spans="1:9" s="86" customFormat="1" ht="18.95" customHeight="1" x14ac:dyDescent="0.25">
      <c r="A22" s="87" t="s">
        <v>42</v>
      </c>
      <c r="B22" s="88" t="s">
        <v>191</v>
      </c>
      <c r="C22" s="89" t="s">
        <v>200</v>
      </c>
      <c r="D22" s="27" t="s">
        <v>212</v>
      </c>
      <c r="E22" s="89" t="s">
        <v>16</v>
      </c>
      <c r="F22" s="38" t="s">
        <v>11</v>
      </c>
      <c r="G22" s="90">
        <v>4</v>
      </c>
      <c r="H22" s="156"/>
      <c r="I22" s="91">
        <f t="shared" si="0"/>
        <v>0</v>
      </c>
    </row>
    <row r="23" spans="1:9" s="86" customFormat="1" ht="18.95" customHeight="1" x14ac:dyDescent="0.25">
      <c r="A23" s="87" t="s">
        <v>42</v>
      </c>
      <c r="B23" s="88" t="s">
        <v>191</v>
      </c>
      <c r="C23" s="89" t="s">
        <v>194</v>
      </c>
      <c r="D23" s="27" t="s">
        <v>212</v>
      </c>
      <c r="E23" s="89" t="s">
        <v>14</v>
      </c>
      <c r="F23" s="38" t="s">
        <v>15</v>
      </c>
      <c r="G23" s="90">
        <v>1</v>
      </c>
      <c r="H23" s="156"/>
      <c r="I23" s="91">
        <f t="shared" si="0"/>
        <v>0</v>
      </c>
    </row>
    <row r="24" spans="1:9" s="86" customFormat="1" ht="18.95" customHeight="1" x14ac:dyDescent="0.25">
      <c r="A24" s="87" t="s">
        <v>42</v>
      </c>
      <c r="B24" s="88" t="s">
        <v>191</v>
      </c>
      <c r="C24" s="89" t="s">
        <v>194</v>
      </c>
      <c r="D24" s="27" t="s">
        <v>212</v>
      </c>
      <c r="E24" s="89" t="s">
        <v>16</v>
      </c>
      <c r="F24" s="38" t="s">
        <v>11</v>
      </c>
      <c r="G24" s="90">
        <v>4</v>
      </c>
      <c r="H24" s="156"/>
      <c r="I24" s="91">
        <f t="shared" si="0"/>
        <v>0</v>
      </c>
    </row>
    <row r="25" spans="1:9" s="86" customFormat="1" ht="18.95" customHeight="1" x14ac:dyDescent="0.25">
      <c r="A25" s="87" t="s">
        <v>42</v>
      </c>
      <c r="B25" s="88" t="s">
        <v>191</v>
      </c>
      <c r="C25" s="89" t="s">
        <v>192</v>
      </c>
      <c r="D25" s="27" t="s">
        <v>212</v>
      </c>
      <c r="E25" s="89" t="s">
        <v>14</v>
      </c>
      <c r="F25" s="38" t="s">
        <v>15</v>
      </c>
      <c r="G25" s="90">
        <v>1</v>
      </c>
      <c r="H25" s="156"/>
      <c r="I25" s="91">
        <f t="shared" si="0"/>
        <v>0</v>
      </c>
    </row>
    <row r="26" spans="1:9" s="86" customFormat="1" ht="18.95" customHeight="1" x14ac:dyDescent="0.25">
      <c r="A26" s="87" t="s">
        <v>42</v>
      </c>
      <c r="B26" s="88" t="s">
        <v>191</v>
      </c>
      <c r="C26" s="89" t="s">
        <v>192</v>
      </c>
      <c r="D26" s="27" t="s">
        <v>212</v>
      </c>
      <c r="E26" s="89" t="s">
        <v>16</v>
      </c>
      <c r="F26" s="38" t="s">
        <v>11</v>
      </c>
      <c r="G26" s="90">
        <v>4</v>
      </c>
      <c r="H26" s="156"/>
      <c r="I26" s="91">
        <f t="shared" si="0"/>
        <v>0</v>
      </c>
    </row>
    <row r="27" spans="1:9" s="86" customFormat="1" ht="18.95" customHeight="1" x14ac:dyDescent="0.25">
      <c r="A27" s="87" t="s">
        <v>41</v>
      </c>
      <c r="B27" s="88" t="s">
        <v>191</v>
      </c>
      <c r="C27" s="89" t="s">
        <v>139</v>
      </c>
      <c r="D27" s="27" t="s">
        <v>212</v>
      </c>
      <c r="E27" s="89" t="s">
        <v>5</v>
      </c>
      <c r="F27" s="38" t="s">
        <v>4</v>
      </c>
      <c r="G27" s="90">
        <v>0</v>
      </c>
      <c r="H27" s="156"/>
      <c r="I27" s="91">
        <f t="shared" si="0"/>
        <v>0</v>
      </c>
    </row>
    <row r="28" spans="1:9" s="86" customFormat="1" ht="18.95" customHeight="1" x14ac:dyDescent="0.25">
      <c r="A28" s="87" t="s">
        <v>41</v>
      </c>
      <c r="B28" s="88" t="s">
        <v>191</v>
      </c>
      <c r="C28" s="89" t="s">
        <v>139</v>
      </c>
      <c r="D28" s="27" t="s">
        <v>212</v>
      </c>
      <c r="E28" s="95" t="s">
        <v>1</v>
      </c>
      <c r="F28" s="48" t="s">
        <v>2</v>
      </c>
      <c r="G28" s="90">
        <v>1</v>
      </c>
      <c r="H28" s="156"/>
      <c r="I28" s="91">
        <f t="shared" si="0"/>
        <v>0</v>
      </c>
    </row>
    <row r="29" spans="1:9" s="86" customFormat="1" ht="18.95" customHeight="1" x14ac:dyDescent="0.25">
      <c r="A29" s="87" t="s">
        <v>41</v>
      </c>
      <c r="B29" s="88" t="s">
        <v>191</v>
      </c>
      <c r="C29" s="89" t="s">
        <v>139</v>
      </c>
      <c r="D29" s="27" t="s">
        <v>212</v>
      </c>
      <c r="E29" s="95" t="s">
        <v>3</v>
      </c>
      <c r="F29" s="48" t="s">
        <v>4</v>
      </c>
      <c r="G29" s="90">
        <v>0</v>
      </c>
      <c r="H29" s="153"/>
      <c r="I29" s="91">
        <f t="shared" si="0"/>
        <v>0</v>
      </c>
    </row>
    <row r="30" spans="1:9" s="86" customFormat="1" ht="18.95" customHeight="1" x14ac:dyDescent="0.25">
      <c r="A30" s="87" t="s">
        <v>41</v>
      </c>
      <c r="B30" s="88" t="s">
        <v>191</v>
      </c>
      <c r="C30" s="89" t="s">
        <v>139</v>
      </c>
      <c r="D30" s="27" t="s">
        <v>212</v>
      </c>
      <c r="E30" s="95" t="s">
        <v>12</v>
      </c>
      <c r="F30" s="48" t="s">
        <v>11</v>
      </c>
      <c r="G30" s="90">
        <v>4</v>
      </c>
      <c r="H30" s="156"/>
      <c r="I30" s="91">
        <f t="shared" si="0"/>
        <v>0</v>
      </c>
    </row>
    <row r="31" spans="1:9" s="86" customFormat="1" ht="18.95" customHeight="1" x14ac:dyDescent="0.25">
      <c r="A31" s="87" t="s">
        <v>41</v>
      </c>
      <c r="B31" s="88" t="s">
        <v>191</v>
      </c>
      <c r="C31" s="89" t="s">
        <v>199</v>
      </c>
      <c r="D31" s="27" t="s">
        <v>212</v>
      </c>
      <c r="E31" s="95" t="s">
        <v>3</v>
      </c>
      <c r="F31" s="48" t="s">
        <v>4</v>
      </c>
      <c r="G31" s="90">
        <v>1</v>
      </c>
      <c r="H31" s="156"/>
      <c r="I31" s="91">
        <f t="shared" si="0"/>
        <v>0</v>
      </c>
    </row>
    <row r="32" spans="1:9" s="86" customFormat="1" ht="18.95" customHeight="1" x14ac:dyDescent="0.25">
      <c r="A32" s="87" t="s">
        <v>41</v>
      </c>
      <c r="B32" s="88" t="s">
        <v>191</v>
      </c>
      <c r="C32" s="89" t="s">
        <v>199</v>
      </c>
      <c r="D32" s="27" t="s">
        <v>212</v>
      </c>
      <c r="E32" s="95" t="s">
        <v>5</v>
      </c>
      <c r="F32" s="48" t="s">
        <v>4</v>
      </c>
      <c r="G32" s="90">
        <v>0</v>
      </c>
      <c r="H32" s="156"/>
      <c r="I32" s="91">
        <f t="shared" si="0"/>
        <v>0</v>
      </c>
    </row>
    <row r="33" spans="1:9" s="86" customFormat="1" ht="18.95" customHeight="1" x14ac:dyDescent="0.25">
      <c r="A33" s="87" t="s">
        <v>41</v>
      </c>
      <c r="B33" s="88" t="s">
        <v>191</v>
      </c>
      <c r="C33" s="89" t="s">
        <v>199</v>
      </c>
      <c r="D33" s="27" t="s">
        <v>212</v>
      </c>
      <c r="E33" s="95" t="s">
        <v>1</v>
      </c>
      <c r="F33" s="48" t="s">
        <v>213</v>
      </c>
      <c r="G33" s="90">
        <v>0</v>
      </c>
      <c r="H33" s="153"/>
      <c r="I33" s="91">
        <f t="shared" si="0"/>
        <v>0</v>
      </c>
    </row>
    <row r="34" spans="1:9" s="86" customFormat="1" ht="18.95" customHeight="1" x14ac:dyDescent="0.25">
      <c r="A34" s="87" t="s">
        <v>41</v>
      </c>
      <c r="B34" s="88" t="s">
        <v>191</v>
      </c>
      <c r="C34" s="89" t="s">
        <v>199</v>
      </c>
      <c r="D34" s="27" t="s">
        <v>212</v>
      </c>
      <c r="E34" s="95" t="s">
        <v>12</v>
      </c>
      <c r="F34" s="48" t="s">
        <v>11</v>
      </c>
      <c r="G34" s="90">
        <v>4</v>
      </c>
      <c r="H34" s="161"/>
      <c r="I34" s="91">
        <f t="shared" si="0"/>
        <v>0</v>
      </c>
    </row>
    <row r="35" spans="1:9" s="86" customFormat="1" ht="18.95" customHeight="1" x14ac:dyDescent="0.25">
      <c r="A35" s="87" t="s">
        <v>41</v>
      </c>
      <c r="B35" s="88" t="s">
        <v>191</v>
      </c>
      <c r="C35" s="89" t="s">
        <v>207</v>
      </c>
      <c r="D35" s="27" t="s">
        <v>212</v>
      </c>
      <c r="E35" s="95" t="s">
        <v>3</v>
      </c>
      <c r="F35" s="48" t="s">
        <v>4</v>
      </c>
      <c r="G35" s="90">
        <v>0</v>
      </c>
      <c r="H35" s="156"/>
      <c r="I35" s="91">
        <f t="shared" si="0"/>
        <v>0</v>
      </c>
    </row>
    <row r="36" spans="1:9" s="86" customFormat="1" ht="18.95" customHeight="1" x14ac:dyDescent="0.25">
      <c r="A36" s="87" t="s">
        <v>41</v>
      </c>
      <c r="B36" s="88" t="s">
        <v>191</v>
      </c>
      <c r="C36" s="89" t="s">
        <v>207</v>
      </c>
      <c r="D36" s="27" t="s">
        <v>212</v>
      </c>
      <c r="E36" s="95" t="s">
        <v>5</v>
      </c>
      <c r="F36" s="48" t="s">
        <v>4</v>
      </c>
      <c r="G36" s="90">
        <v>0</v>
      </c>
      <c r="H36" s="156"/>
      <c r="I36" s="91">
        <f t="shared" si="0"/>
        <v>0</v>
      </c>
    </row>
    <row r="37" spans="1:9" s="86" customFormat="1" ht="18.95" customHeight="1" x14ac:dyDescent="0.25">
      <c r="A37" s="87" t="s">
        <v>41</v>
      </c>
      <c r="B37" s="88" t="s">
        <v>191</v>
      </c>
      <c r="C37" s="89" t="s">
        <v>207</v>
      </c>
      <c r="D37" s="27" t="s">
        <v>212</v>
      </c>
      <c r="E37" s="95" t="s">
        <v>1</v>
      </c>
      <c r="F37" s="48" t="s">
        <v>213</v>
      </c>
      <c r="G37" s="90">
        <v>1</v>
      </c>
      <c r="H37" s="156"/>
      <c r="I37" s="91">
        <f t="shared" si="0"/>
        <v>0</v>
      </c>
    </row>
    <row r="38" spans="1:9" s="86" customFormat="1" ht="18.95" customHeight="1" x14ac:dyDescent="0.25">
      <c r="A38" s="87" t="s">
        <v>41</v>
      </c>
      <c r="B38" s="88" t="s">
        <v>191</v>
      </c>
      <c r="C38" s="89" t="s">
        <v>207</v>
      </c>
      <c r="D38" s="27" t="s">
        <v>212</v>
      </c>
      <c r="E38" s="95" t="s">
        <v>12</v>
      </c>
      <c r="F38" s="48" t="s">
        <v>11</v>
      </c>
      <c r="G38" s="90">
        <v>4</v>
      </c>
      <c r="H38" s="156"/>
      <c r="I38" s="91">
        <f t="shared" si="0"/>
        <v>0</v>
      </c>
    </row>
    <row r="39" spans="1:9" s="86" customFormat="1" ht="18.95" customHeight="1" x14ac:dyDescent="0.25">
      <c r="A39" s="87" t="s">
        <v>41</v>
      </c>
      <c r="B39" s="88" t="s">
        <v>191</v>
      </c>
      <c r="C39" s="89" t="s">
        <v>203</v>
      </c>
      <c r="D39" s="27" t="s">
        <v>212</v>
      </c>
      <c r="E39" s="95" t="s">
        <v>3</v>
      </c>
      <c r="F39" s="48" t="s">
        <v>4</v>
      </c>
      <c r="G39" s="90">
        <v>0</v>
      </c>
      <c r="H39" s="156"/>
      <c r="I39" s="91">
        <f t="shared" si="0"/>
        <v>0</v>
      </c>
    </row>
    <row r="40" spans="1:9" s="86" customFormat="1" ht="18.95" customHeight="1" x14ac:dyDescent="0.25">
      <c r="A40" s="87" t="s">
        <v>41</v>
      </c>
      <c r="B40" s="88" t="s">
        <v>191</v>
      </c>
      <c r="C40" s="89" t="s">
        <v>203</v>
      </c>
      <c r="D40" s="27" t="s">
        <v>212</v>
      </c>
      <c r="E40" s="95" t="s">
        <v>5</v>
      </c>
      <c r="F40" s="48" t="s">
        <v>4</v>
      </c>
      <c r="G40" s="90">
        <v>0</v>
      </c>
      <c r="H40" s="156"/>
      <c r="I40" s="91">
        <f t="shared" si="0"/>
        <v>0</v>
      </c>
    </row>
    <row r="41" spans="1:9" s="86" customFormat="1" ht="18.95" customHeight="1" x14ac:dyDescent="0.25">
      <c r="A41" s="87" t="s">
        <v>41</v>
      </c>
      <c r="B41" s="88" t="s">
        <v>191</v>
      </c>
      <c r="C41" s="89" t="s">
        <v>203</v>
      </c>
      <c r="D41" s="27" t="s">
        <v>212</v>
      </c>
      <c r="E41" s="95" t="s">
        <v>1</v>
      </c>
      <c r="F41" s="48" t="s">
        <v>213</v>
      </c>
      <c r="G41" s="90">
        <v>1</v>
      </c>
      <c r="H41" s="156"/>
      <c r="I41" s="91">
        <f t="shared" si="0"/>
        <v>0</v>
      </c>
    </row>
    <row r="42" spans="1:9" s="86" customFormat="1" ht="18.95" customHeight="1" x14ac:dyDescent="0.25">
      <c r="A42" s="87" t="s">
        <v>41</v>
      </c>
      <c r="B42" s="88" t="s">
        <v>191</v>
      </c>
      <c r="C42" s="89" t="s">
        <v>203</v>
      </c>
      <c r="D42" s="27" t="s">
        <v>212</v>
      </c>
      <c r="E42" s="95" t="s">
        <v>12</v>
      </c>
      <c r="F42" s="48" t="s">
        <v>11</v>
      </c>
      <c r="G42" s="90">
        <v>4</v>
      </c>
      <c r="H42" s="156"/>
      <c r="I42" s="91">
        <f t="shared" si="0"/>
        <v>0</v>
      </c>
    </row>
    <row r="43" spans="1:9" s="86" customFormat="1" ht="18.95" customHeight="1" x14ac:dyDescent="0.25">
      <c r="A43" s="87" t="s">
        <v>41</v>
      </c>
      <c r="B43" s="88" t="s">
        <v>191</v>
      </c>
      <c r="C43" s="89" t="s">
        <v>196</v>
      </c>
      <c r="D43" s="27" t="s">
        <v>212</v>
      </c>
      <c r="E43" s="95" t="s">
        <v>12</v>
      </c>
      <c r="F43" s="48" t="s">
        <v>11</v>
      </c>
      <c r="G43" s="90">
        <v>4</v>
      </c>
      <c r="H43" s="156"/>
      <c r="I43" s="91">
        <f t="shared" si="0"/>
        <v>0</v>
      </c>
    </row>
    <row r="44" spans="1:9" s="86" customFormat="1" ht="18.95" customHeight="1" x14ac:dyDescent="0.25">
      <c r="A44" s="87" t="s">
        <v>42</v>
      </c>
      <c r="B44" s="88" t="s">
        <v>191</v>
      </c>
      <c r="C44" s="89" t="s">
        <v>168</v>
      </c>
      <c r="D44" s="27" t="s">
        <v>212</v>
      </c>
      <c r="E44" s="95" t="s">
        <v>22</v>
      </c>
      <c r="F44" s="48" t="s">
        <v>15</v>
      </c>
      <c r="G44" s="90">
        <v>1</v>
      </c>
      <c r="H44" s="156"/>
      <c r="I44" s="91">
        <f t="shared" si="0"/>
        <v>0</v>
      </c>
    </row>
    <row r="45" spans="1:9" s="86" customFormat="1" ht="18.95" customHeight="1" x14ac:dyDescent="0.25">
      <c r="A45" s="87" t="s">
        <v>42</v>
      </c>
      <c r="B45" s="88" t="s">
        <v>191</v>
      </c>
      <c r="C45" s="89" t="s">
        <v>168</v>
      </c>
      <c r="D45" s="27" t="s">
        <v>212</v>
      </c>
      <c r="E45" s="95" t="s">
        <v>23</v>
      </c>
      <c r="F45" s="48" t="s">
        <v>11</v>
      </c>
      <c r="G45" s="90">
        <v>4</v>
      </c>
      <c r="H45" s="156"/>
      <c r="I45" s="91">
        <f t="shared" si="0"/>
        <v>0</v>
      </c>
    </row>
    <row r="46" spans="1:9" s="86" customFormat="1" ht="18.95" customHeight="1" x14ac:dyDescent="0.25">
      <c r="A46" s="87" t="s">
        <v>42</v>
      </c>
      <c r="B46" s="88" t="s">
        <v>191</v>
      </c>
      <c r="C46" s="89" t="s">
        <v>24</v>
      </c>
      <c r="D46" s="27" t="s">
        <v>212</v>
      </c>
      <c r="E46" s="95" t="s">
        <v>16</v>
      </c>
      <c r="F46" s="48" t="s">
        <v>15</v>
      </c>
      <c r="G46" s="90">
        <v>1</v>
      </c>
      <c r="H46" s="156"/>
      <c r="I46" s="91">
        <f t="shared" si="0"/>
        <v>0</v>
      </c>
    </row>
    <row r="47" spans="1:9" s="86" customFormat="1" ht="18.95" customHeight="1" x14ac:dyDescent="0.25">
      <c r="A47" s="87" t="s">
        <v>42</v>
      </c>
      <c r="B47" s="88" t="s">
        <v>191</v>
      </c>
      <c r="C47" s="89" t="s">
        <v>24</v>
      </c>
      <c r="D47" s="27" t="s">
        <v>212</v>
      </c>
      <c r="E47" s="95" t="s">
        <v>14</v>
      </c>
      <c r="F47" s="48" t="s">
        <v>25</v>
      </c>
      <c r="G47" s="90">
        <v>1</v>
      </c>
      <c r="H47" s="156"/>
      <c r="I47" s="91">
        <f t="shared" si="0"/>
        <v>0</v>
      </c>
    </row>
    <row r="48" spans="1:9" s="86" customFormat="1" ht="18.95" customHeight="1" x14ac:dyDescent="0.25">
      <c r="A48" s="87" t="s">
        <v>166</v>
      </c>
      <c r="B48" s="88" t="s">
        <v>191</v>
      </c>
      <c r="C48" s="89" t="s">
        <v>122</v>
      </c>
      <c r="D48" s="27" t="s">
        <v>214</v>
      </c>
      <c r="E48" s="95" t="s">
        <v>10</v>
      </c>
      <c r="F48" s="48" t="s">
        <v>11</v>
      </c>
      <c r="G48" s="90">
        <v>4</v>
      </c>
      <c r="H48" s="156"/>
      <c r="I48" s="91">
        <f t="shared" si="0"/>
        <v>0</v>
      </c>
    </row>
    <row r="49" spans="1:9" s="86" customFormat="1" ht="18.95" customHeight="1" x14ac:dyDescent="0.25">
      <c r="A49" s="87" t="s">
        <v>41</v>
      </c>
      <c r="B49" s="88" t="s">
        <v>191</v>
      </c>
      <c r="C49" s="89" t="s">
        <v>196</v>
      </c>
      <c r="D49" s="27" t="s">
        <v>212</v>
      </c>
      <c r="E49" s="95" t="s">
        <v>1</v>
      </c>
      <c r="F49" s="48" t="s">
        <v>2</v>
      </c>
      <c r="G49" s="90">
        <v>0</v>
      </c>
      <c r="H49" s="156"/>
      <c r="I49" s="91">
        <f t="shared" si="0"/>
        <v>0</v>
      </c>
    </row>
    <row r="50" spans="1:9" s="86" customFormat="1" ht="18.95" customHeight="1" x14ac:dyDescent="0.25">
      <c r="A50" s="87" t="s">
        <v>41</v>
      </c>
      <c r="B50" s="88" t="s">
        <v>191</v>
      </c>
      <c r="C50" s="89" t="s">
        <v>196</v>
      </c>
      <c r="D50" s="27" t="s">
        <v>212</v>
      </c>
      <c r="E50" s="95" t="s">
        <v>3</v>
      </c>
      <c r="F50" s="48" t="s">
        <v>4</v>
      </c>
      <c r="G50" s="90">
        <v>0</v>
      </c>
      <c r="H50" s="156"/>
      <c r="I50" s="91">
        <f t="shared" si="0"/>
        <v>0</v>
      </c>
    </row>
    <row r="51" spans="1:9" s="86" customFormat="1" ht="18.95" customHeight="1" x14ac:dyDescent="0.25">
      <c r="A51" s="87" t="s">
        <v>41</v>
      </c>
      <c r="B51" s="88" t="s">
        <v>191</v>
      </c>
      <c r="C51" s="89" t="s">
        <v>198</v>
      </c>
      <c r="D51" s="27" t="s">
        <v>212</v>
      </c>
      <c r="E51" s="95" t="s">
        <v>5</v>
      </c>
      <c r="F51" s="48" t="s">
        <v>4</v>
      </c>
      <c r="G51" s="90">
        <v>0</v>
      </c>
      <c r="H51" s="156"/>
      <c r="I51" s="91">
        <f t="shared" si="0"/>
        <v>0</v>
      </c>
    </row>
    <row r="52" spans="1:9" s="86" customFormat="1" ht="18.95" customHeight="1" x14ac:dyDescent="0.25">
      <c r="A52" s="87" t="s">
        <v>41</v>
      </c>
      <c r="B52" s="88" t="s">
        <v>191</v>
      </c>
      <c r="C52" s="89" t="s">
        <v>198</v>
      </c>
      <c r="D52" s="27" t="s">
        <v>212</v>
      </c>
      <c r="E52" s="95" t="s">
        <v>3</v>
      </c>
      <c r="F52" s="48" t="s">
        <v>4</v>
      </c>
      <c r="G52" s="90">
        <v>0</v>
      </c>
      <c r="H52" s="156"/>
      <c r="I52" s="91">
        <f t="shared" si="0"/>
        <v>0</v>
      </c>
    </row>
    <row r="53" spans="1:9" s="86" customFormat="1" ht="18.95" customHeight="1" x14ac:dyDescent="0.25">
      <c r="A53" s="87" t="s">
        <v>41</v>
      </c>
      <c r="B53" s="88" t="s">
        <v>191</v>
      </c>
      <c r="C53" s="89" t="s">
        <v>198</v>
      </c>
      <c r="D53" s="27" t="s">
        <v>212</v>
      </c>
      <c r="E53" s="95" t="s">
        <v>1</v>
      </c>
      <c r="F53" s="48" t="s">
        <v>2</v>
      </c>
      <c r="G53" s="90">
        <v>1</v>
      </c>
      <c r="H53" s="156"/>
      <c r="I53" s="91">
        <f t="shared" si="0"/>
        <v>0</v>
      </c>
    </row>
    <row r="54" spans="1:9" s="86" customFormat="1" ht="18.95" customHeight="1" x14ac:dyDescent="0.25">
      <c r="A54" s="87" t="s">
        <v>41</v>
      </c>
      <c r="B54" s="88" t="s">
        <v>191</v>
      </c>
      <c r="C54" s="89" t="s">
        <v>198</v>
      </c>
      <c r="D54" s="27" t="s">
        <v>212</v>
      </c>
      <c r="E54" s="95" t="s">
        <v>12</v>
      </c>
      <c r="F54" s="48" t="s">
        <v>11</v>
      </c>
      <c r="G54" s="90">
        <v>4</v>
      </c>
      <c r="H54" s="156"/>
      <c r="I54" s="91">
        <f t="shared" si="0"/>
        <v>0</v>
      </c>
    </row>
    <row r="55" spans="1:9" s="86" customFormat="1" ht="18.95" customHeight="1" x14ac:dyDescent="0.25">
      <c r="A55" s="87" t="s">
        <v>60</v>
      </c>
      <c r="B55" s="88" t="s">
        <v>191</v>
      </c>
      <c r="C55" s="89" t="s">
        <v>206</v>
      </c>
      <c r="D55" s="27" t="s">
        <v>212</v>
      </c>
      <c r="E55" s="95" t="s">
        <v>17</v>
      </c>
      <c r="F55" s="48" t="s">
        <v>11</v>
      </c>
      <c r="G55" s="90">
        <v>4</v>
      </c>
      <c r="H55" s="156"/>
      <c r="I55" s="91">
        <f t="shared" si="0"/>
        <v>0</v>
      </c>
    </row>
    <row r="56" spans="1:9" s="86" customFormat="1" ht="18.95" customHeight="1" x14ac:dyDescent="0.25">
      <c r="A56" s="87" t="s">
        <v>60</v>
      </c>
      <c r="B56" s="88" t="s">
        <v>191</v>
      </c>
      <c r="C56" s="89" t="s">
        <v>205</v>
      </c>
      <c r="D56" s="27" t="s">
        <v>212</v>
      </c>
      <c r="E56" s="95" t="s">
        <v>17</v>
      </c>
      <c r="F56" s="48" t="s">
        <v>11</v>
      </c>
      <c r="G56" s="90">
        <v>4</v>
      </c>
      <c r="H56" s="156"/>
      <c r="I56" s="91">
        <f t="shared" si="0"/>
        <v>0</v>
      </c>
    </row>
    <row r="57" spans="1:9" s="86" customFormat="1" ht="18.95" customHeight="1" x14ac:dyDescent="0.25">
      <c r="A57" s="87" t="s">
        <v>45</v>
      </c>
      <c r="B57" s="88" t="s">
        <v>191</v>
      </c>
      <c r="C57" s="89" t="s">
        <v>9</v>
      </c>
      <c r="D57" s="27" t="s">
        <v>214</v>
      </c>
      <c r="E57" s="95" t="s">
        <v>18</v>
      </c>
      <c r="F57" s="48" t="s">
        <v>19</v>
      </c>
      <c r="G57" s="90">
        <v>1</v>
      </c>
      <c r="H57" s="156"/>
      <c r="I57" s="91">
        <f t="shared" si="0"/>
        <v>0</v>
      </c>
    </row>
    <row r="58" spans="1:9" s="86" customFormat="1" ht="18.95" customHeight="1" x14ac:dyDescent="0.25">
      <c r="A58" s="96" t="s">
        <v>240</v>
      </c>
      <c r="B58" s="97" t="s">
        <v>191</v>
      </c>
      <c r="C58" s="98" t="s">
        <v>9</v>
      </c>
      <c r="D58" s="30" t="s">
        <v>212</v>
      </c>
      <c r="E58" s="99" t="s">
        <v>20</v>
      </c>
      <c r="F58" s="49" t="s">
        <v>11</v>
      </c>
      <c r="G58" s="90">
        <v>4</v>
      </c>
      <c r="H58" s="156"/>
      <c r="I58" s="91">
        <f t="shared" si="0"/>
        <v>0</v>
      </c>
    </row>
    <row r="59" spans="1:9" s="86" customFormat="1" ht="18.95" customHeight="1" thickBot="1" x14ac:dyDescent="0.3">
      <c r="A59" s="100" t="s">
        <v>210</v>
      </c>
      <c r="B59" s="101" t="s">
        <v>191</v>
      </c>
      <c r="C59" s="102" t="s">
        <v>26</v>
      </c>
      <c r="D59" s="28" t="s">
        <v>215</v>
      </c>
      <c r="E59" s="103" t="s">
        <v>27</v>
      </c>
      <c r="F59" s="50" t="s">
        <v>28</v>
      </c>
      <c r="G59" s="104">
        <v>8</v>
      </c>
      <c r="H59" s="160"/>
      <c r="I59" s="105">
        <f t="shared" si="0"/>
        <v>0</v>
      </c>
    </row>
    <row r="60" spans="1:9" s="86" customFormat="1" ht="18.95" customHeight="1" x14ac:dyDescent="0.25">
      <c r="A60" s="87" t="s">
        <v>42</v>
      </c>
      <c r="B60" s="88" t="s">
        <v>182</v>
      </c>
      <c r="C60" s="89" t="s">
        <v>184</v>
      </c>
      <c r="D60" s="27" t="s">
        <v>212</v>
      </c>
      <c r="E60" s="95" t="s">
        <v>14</v>
      </c>
      <c r="F60" s="48" t="s">
        <v>15</v>
      </c>
      <c r="G60" s="106">
        <v>1</v>
      </c>
      <c r="H60" s="158"/>
      <c r="I60" s="107">
        <f t="shared" si="0"/>
        <v>0</v>
      </c>
    </row>
    <row r="61" spans="1:9" s="86" customFormat="1" ht="18.95" customHeight="1" x14ac:dyDescent="0.25">
      <c r="A61" s="87" t="s">
        <v>42</v>
      </c>
      <c r="B61" s="88" t="s">
        <v>182</v>
      </c>
      <c r="C61" s="89" t="s">
        <v>184</v>
      </c>
      <c r="D61" s="27" t="s">
        <v>212</v>
      </c>
      <c r="E61" s="95" t="s">
        <v>16</v>
      </c>
      <c r="F61" s="48" t="s">
        <v>11</v>
      </c>
      <c r="G61" s="90">
        <v>4</v>
      </c>
      <c r="H61" s="156"/>
      <c r="I61" s="91">
        <f t="shared" si="0"/>
        <v>0</v>
      </c>
    </row>
    <row r="62" spans="1:9" s="86" customFormat="1" ht="18.95" customHeight="1" x14ac:dyDescent="0.25">
      <c r="A62" s="87" t="s">
        <v>42</v>
      </c>
      <c r="B62" s="88" t="s">
        <v>182</v>
      </c>
      <c r="C62" s="89" t="s">
        <v>187</v>
      </c>
      <c r="D62" s="27" t="s">
        <v>212</v>
      </c>
      <c r="E62" s="95" t="s">
        <v>14</v>
      </c>
      <c r="F62" s="48" t="s">
        <v>15</v>
      </c>
      <c r="G62" s="90">
        <v>1</v>
      </c>
      <c r="H62" s="156"/>
      <c r="I62" s="91">
        <f t="shared" si="0"/>
        <v>0</v>
      </c>
    </row>
    <row r="63" spans="1:9" s="86" customFormat="1" ht="18.95" customHeight="1" x14ac:dyDescent="0.25">
      <c r="A63" s="87" t="s">
        <v>42</v>
      </c>
      <c r="B63" s="88" t="s">
        <v>182</v>
      </c>
      <c r="C63" s="89" t="s">
        <v>187</v>
      </c>
      <c r="D63" s="27" t="s">
        <v>212</v>
      </c>
      <c r="E63" s="95" t="s">
        <v>16</v>
      </c>
      <c r="F63" s="48" t="s">
        <v>11</v>
      </c>
      <c r="G63" s="90">
        <v>4</v>
      </c>
      <c r="H63" s="156"/>
      <c r="I63" s="91">
        <f t="shared" si="0"/>
        <v>0</v>
      </c>
    </row>
    <row r="64" spans="1:9" s="86" customFormat="1" ht="18.95" customHeight="1" x14ac:dyDescent="0.25">
      <c r="A64" s="87" t="s">
        <v>42</v>
      </c>
      <c r="B64" s="88" t="s">
        <v>182</v>
      </c>
      <c r="C64" s="89" t="s">
        <v>188</v>
      </c>
      <c r="D64" s="27" t="s">
        <v>212</v>
      </c>
      <c r="E64" s="95" t="s">
        <v>16</v>
      </c>
      <c r="F64" s="48" t="s">
        <v>11</v>
      </c>
      <c r="G64" s="90">
        <v>4</v>
      </c>
      <c r="H64" s="156"/>
      <c r="I64" s="91">
        <f t="shared" si="0"/>
        <v>0</v>
      </c>
    </row>
    <row r="65" spans="1:9" s="86" customFormat="1" ht="18.95" customHeight="1" x14ac:dyDescent="0.25">
      <c r="A65" s="87" t="s">
        <v>42</v>
      </c>
      <c r="B65" s="88" t="s">
        <v>182</v>
      </c>
      <c r="C65" s="89" t="s">
        <v>188</v>
      </c>
      <c r="D65" s="27" t="s">
        <v>212</v>
      </c>
      <c r="E65" s="95" t="s">
        <v>14</v>
      </c>
      <c r="F65" s="48" t="s">
        <v>15</v>
      </c>
      <c r="G65" s="90">
        <v>1</v>
      </c>
      <c r="H65" s="156"/>
      <c r="I65" s="91">
        <f t="shared" si="0"/>
        <v>0</v>
      </c>
    </row>
    <row r="66" spans="1:9" s="86" customFormat="1" ht="18.95" customHeight="1" x14ac:dyDescent="0.25">
      <c r="A66" s="87" t="s">
        <v>42</v>
      </c>
      <c r="B66" s="88" t="s">
        <v>182</v>
      </c>
      <c r="C66" s="89" t="s">
        <v>186</v>
      </c>
      <c r="D66" s="27" t="s">
        <v>212</v>
      </c>
      <c r="E66" s="95" t="s">
        <v>14</v>
      </c>
      <c r="F66" s="48" t="s">
        <v>15</v>
      </c>
      <c r="G66" s="90">
        <v>1</v>
      </c>
      <c r="H66" s="156"/>
      <c r="I66" s="91">
        <f t="shared" si="0"/>
        <v>0</v>
      </c>
    </row>
    <row r="67" spans="1:9" s="86" customFormat="1" ht="18.95" customHeight="1" x14ac:dyDescent="0.25">
      <c r="A67" s="87" t="s">
        <v>42</v>
      </c>
      <c r="B67" s="88" t="s">
        <v>182</v>
      </c>
      <c r="C67" s="89" t="s">
        <v>186</v>
      </c>
      <c r="D67" s="27" t="s">
        <v>212</v>
      </c>
      <c r="E67" s="95" t="s">
        <v>16</v>
      </c>
      <c r="F67" s="48" t="s">
        <v>11</v>
      </c>
      <c r="G67" s="90">
        <v>4</v>
      </c>
      <c r="H67" s="156"/>
      <c r="I67" s="91">
        <f t="shared" si="0"/>
        <v>0</v>
      </c>
    </row>
    <row r="68" spans="1:9" s="86" customFormat="1" ht="18.95" customHeight="1" x14ac:dyDescent="0.25">
      <c r="A68" s="87" t="s">
        <v>41</v>
      </c>
      <c r="B68" s="88" t="s">
        <v>182</v>
      </c>
      <c r="C68" s="89" t="s">
        <v>183</v>
      </c>
      <c r="D68" s="27" t="s">
        <v>212</v>
      </c>
      <c r="E68" s="95" t="s">
        <v>5</v>
      </c>
      <c r="F68" s="48" t="s">
        <v>4</v>
      </c>
      <c r="G68" s="90">
        <v>0</v>
      </c>
      <c r="H68" s="156"/>
      <c r="I68" s="91">
        <f t="shared" si="0"/>
        <v>0</v>
      </c>
    </row>
    <row r="69" spans="1:9" s="86" customFormat="1" ht="18.95" customHeight="1" x14ac:dyDescent="0.25">
      <c r="A69" s="87" t="s">
        <v>41</v>
      </c>
      <c r="B69" s="88" t="s">
        <v>182</v>
      </c>
      <c r="C69" s="89" t="s">
        <v>183</v>
      </c>
      <c r="D69" s="27" t="s">
        <v>212</v>
      </c>
      <c r="E69" s="95" t="s">
        <v>3</v>
      </c>
      <c r="F69" s="48" t="s">
        <v>4</v>
      </c>
      <c r="G69" s="90">
        <v>0</v>
      </c>
      <c r="H69" s="156"/>
      <c r="I69" s="91">
        <f t="shared" si="0"/>
        <v>0</v>
      </c>
    </row>
    <row r="70" spans="1:9" s="86" customFormat="1" ht="18.95" customHeight="1" x14ac:dyDescent="0.25">
      <c r="A70" s="87" t="s">
        <v>41</v>
      </c>
      <c r="B70" s="88" t="s">
        <v>182</v>
      </c>
      <c r="C70" s="89" t="s">
        <v>183</v>
      </c>
      <c r="D70" s="27" t="s">
        <v>212</v>
      </c>
      <c r="E70" s="95" t="s">
        <v>12</v>
      </c>
      <c r="F70" s="48" t="s">
        <v>11</v>
      </c>
      <c r="G70" s="90">
        <v>4</v>
      </c>
      <c r="H70" s="156"/>
      <c r="I70" s="91">
        <f t="shared" si="0"/>
        <v>0</v>
      </c>
    </row>
    <row r="71" spans="1:9" s="86" customFormat="1" ht="18.95" customHeight="1" x14ac:dyDescent="0.25">
      <c r="A71" s="87" t="s">
        <v>41</v>
      </c>
      <c r="B71" s="88" t="s">
        <v>182</v>
      </c>
      <c r="C71" s="89" t="s">
        <v>183</v>
      </c>
      <c r="D71" s="27" t="s">
        <v>212</v>
      </c>
      <c r="E71" s="95" t="s">
        <v>1</v>
      </c>
      <c r="F71" s="48" t="s">
        <v>2</v>
      </c>
      <c r="G71" s="90">
        <v>1</v>
      </c>
      <c r="H71" s="156"/>
      <c r="I71" s="91">
        <f t="shared" si="0"/>
        <v>0</v>
      </c>
    </row>
    <row r="72" spans="1:9" s="86" customFormat="1" ht="18.95" customHeight="1" x14ac:dyDescent="0.25">
      <c r="A72" s="87" t="s">
        <v>41</v>
      </c>
      <c r="B72" s="88" t="s">
        <v>182</v>
      </c>
      <c r="C72" s="89" t="s">
        <v>181</v>
      </c>
      <c r="D72" s="27" t="s">
        <v>212</v>
      </c>
      <c r="E72" s="95" t="s">
        <v>12</v>
      </c>
      <c r="F72" s="48" t="s">
        <v>11</v>
      </c>
      <c r="G72" s="90">
        <v>4</v>
      </c>
      <c r="H72" s="156"/>
      <c r="I72" s="91">
        <f t="shared" ref="I72:I135" si="1">G72*H72</f>
        <v>0</v>
      </c>
    </row>
    <row r="73" spans="1:9" s="86" customFormat="1" ht="18.95" customHeight="1" x14ac:dyDescent="0.25">
      <c r="A73" s="87" t="s">
        <v>41</v>
      </c>
      <c r="B73" s="88" t="s">
        <v>182</v>
      </c>
      <c r="C73" s="89" t="s">
        <v>181</v>
      </c>
      <c r="D73" s="27" t="s">
        <v>212</v>
      </c>
      <c r="E73" s="95" t="s">
        <v>1</v>
      </c>
      <c r="F73" s="48" t="s">
        <v>2</v>
      </c>
      <c r="G73" s="90">
        <v>1</v>
      </c>
      <c r="H73" s="156"/>
      <c r="I73" s="91">
        <f t="shared" si="1"/>
        <v>0</v>
      </c>
    </row>
    <row r="74" spans="1:9" s="86" customFormat="1" ht="18.95" customHeight="1" x14ac:dyDescent="0.25">
      <c r="A74" s="87" t="s">
        <v>41</v>
      </c>
      <c r="B74" s="88" t="s">
        <v>182</v>
      </c>
      <c r="C74" s="89" t="s">
        <v>181</v>
      </c>
      <c r="D74" s="27" t="s">
        <v>212</v>
      </c>
      <c r="E74" s="95" t="s">
        <v>3</v>
      </c>
      <c r="F74" s="48" t="s">
        <v>4</v>
      </c>
      <c r="G74" s="90">
        <v>0</v>
      </c>
      <c r="H74" s="156"/>
      <c r="I74" s="91">
        <f t="shared" si="1"/>
        <v>0</v>
      </c>
    </row>
    <row r="75" spans="1:9" s="86" customFormat="1" ht="18.95" customHeight="1" x14ac:dyDescent="0.25">
      <c r="A75" s="87" t="s">
        <v>41</v>
      </c>
      <c r="B75" s="88" t="s">
        <v>182</v>
      </c>
      <c r="C75" s="89" t="s">
        <v>181</v>
      </c>
      <c r="D75" s="27" t="s">
        <v>212</v>
      </c>
      <c r="E75" s="89" t="s">
        <v>5</v>
      </c>
      <c r="F75" s="38" t="s">
        <v>4</v>
      </c>
      <c r="G75" s="90">
        <v>0</v>
      </c>
      <c r="H75" s="156"/>
      <c r="I75" s="91">
        <f t="shared" si="1"/>
        <v>0</v>
      </c>
    </row>
    <row r="76" spans="1:9" s="86" customFormat="1" ht="18.95" customHeight="1" x14ac:dyDescent="0.25">
      <c r="A76" s="87" t="s">
        <v>41</v>
      </c>
      <c r="B76" s="88" t="s">
        <v>182</v>
      </c>
      <c r="C76" s="89" t="s">
        <v>189</v>
      </c>
      <c r="D76" s="27" t="s">
        <v>212</v>
      </c>
      <c r="E76" s="89" t="s">
        <v>12</v>
      </c>
      <c r="F76" s="38" t="s">
        <v>11</v>
      </c>
      <c r="G76" s="90">
        <v>4</v>
      </c>
      <c r="H76" s="156"/>
      <c r="I76" s="91">
        <f t="shared" si="1"/>
        <v>0</v>
      </c>
    </row>
    <row r="77" spans="1:9" s="86" customFormat="1" ht="18.95" customHeight="1" x14ac:dyDescent="0.25">
      <c r="A77" s="87" t="s">
        <v>41</v>
      </c>
      <c r="B77" s="88" t="s">
        <v>182</v>
      </c>
      <c r="C77" s="89" t="s">
        <v>189</v>
      </c>
      <c r="D77" s="27" t="s">
        <v>212</v>
      </c>
      <c r="E77" s="89" t="s">
        <v>3</v>
      </c>
      <c r="F77" s="38" t="s">
        <v>4</v>
      </c>
      <c r="G77" s="90">
        <v>0</v>
      </c>
      <c r="H77" s="156"/>
      <c r="I77" s="91">
        <f t="shared" si="1"/>
        <v>0</v>
      </c>
    </row>
    <row r="78" spans="1:9" s="86" customFormat="1" ht="18.95" customHeight="1" x14ac:dyDescent="0.25">
      <c r="A78" s="87" t="s">
        <v>41</v>
      </c>
      <c r="B78" s="88" t="s">
        <v>182</v>
      </c>
      <c r="C78" s="89" t="s">
        <v>189</v>
      </c>
      <c r="D78" s="27" t="s">
        <v>212</v>
      </c>
      <c r="E78" s="89" t="s">
        <v>5</v>
      </c>
      <c r="F78" s="38" t="s">
        <v>4</v>
      </c>
      <c r="G78" s="90">
        <v>0</v>
      </c>
      <c r="H78" s="156"/>
      <c r="I78" s="91">
        <f t="shared" si="1"/>
        <v>0</v>
      </c>
    </row>
    <row r="79" spans="1:9" s="86" customFormat="1" ht="18.95" customHeight="1" x14ac:dyDescent="0.25">
      <c r="A79" s="87" t="s">
        <v>41</v>
      </c>
      <c r="B79" s="88" t="s">
        <v>182</v>
      </c>
      <c r="C79" s="89" t="s">
        <v>189</v>
      </c>
      <c r="D79" s="27" t="s">
        <v>212</v>
      </c>
      <c r="E79" s="89" t="s">
        <v>1</v>
      </c>
      <c r="F79" s="38" t="s">
        <v>2</v>
      </c>
      <c r="G79" s="90">
        <v>1</v>
      </c>
      <c r="H79" s="156"/>
      <c r="I79" s="91">
        <f t="shared" si="1"/>
        <v>0</v>
      </c>
    </row>
    <row r="80" spans="1:9" s="86" customFormat="1" ht="18.95" customHeight="1" x14ac:dyDescent="0.25">
      <c r="A80" s="87" t="s">
        <v>240</v>
      </c>
      <c r="B80" s="88" t="s">
        <v>182</v>
      </c>
      <c r="C80" s="89" t="s">
        <v>9</v>
      </c>
      <c r="D80" s="27" t="s">
        <v>212</v>
      </c>
      <c r="E80" s="89" t="s">
        <v>20</v>
      </c>
      <c r="F80" s="38" t="s">
        <v>11</v>
      </c>
      <c r="G80" s="90">
        <v>4</v>
      </c>
      <c r="H80" s="156"/>
      <c r="I80" s="91">
        <f t="shared" si="1"/>
        <v>0</v>
      </c>
    </row>
    <row r="81" spans="1:9" s="86" customFormat="1" ht="18.95" customHeight="1" x14ac:dyDescent="0.25">
      <c r="A81" s="87" t="s">
        <v>45</v>
      </c>
      <c r="B81" s="88" t="s">
        <v>182</v>
      </c>
      <c r="C81" s="89" t="s">
        <v>9</v>
      </c>
      <c r="D81" s="27" t="s">
        <v>217</v>
      </c>
      <c r="E81" s="89" t="s">
        <v>18</v>
      </c>
      <c r="F81" s="38" t="s">
        <v>19</v>
      </c>
      <c r="G81" s="90">
        <v>1</v>
      </c>
      <c r="H81" s="156"/>
      <c r="I81" s="91">
        <f t="shared" si="1"/>
        <v>0</v>
      </c>
    </row>
    <row r="82" spans="1:9" s="86" customFormat="1" ht="18.95" customHeight="1" x14ac:dyDescent="0.25">
      <c r="A82" s="87" t="s">
        <v>59</v>
      </c>
      <c r="B82" s="88" t="s">
        <v>182</v>
      </c>
      <c r="C82" s="89" t="s">
        <v>36</v>
      </c>
      <c r="D82" s="27" t="s">
        <v>212</v>
      </c>
      <c r="E82" s="89" t="s">
        <v>37</v>
      </c>
      <c r="F82" s="38" t="s">
        <v>11</v>
      </c>
      <c r="G82" s="90">
        <v>4</v>
      </c>
      <c r="H82" s="156"/>
      <c r="I82" s="91">
        <f t="shared" si="1"/>
        <v>0</v>
      </c>
    </row>
    <row r="83" spans="1:9" s="86" customFormat="1" ht="18.95" customHeight="1" x14ac:dyDescent="0.25">
      <c r="A83" s="87" t="s">
        <v>166</v>
      </c>
      <c r="B83" s="88" t="s">
        <v>182</v>
      </c>
      <c r="C83" s="89" t="s">
        <v>122</v>
      </c>
      <c r="D83" s="27" t="s">
        <v>217</v>
      </c>
      <c r="E83" s="89" t="s">
        <v>10</v>
      </c>
      <c r="F83" s="38" t="s">
        <v>11</v>
      </c>
      <c r="G83" s="90">
        <v>4</v>
      </c>
      <c r="H83" s="156"/>
      <c r="I83" s="91">
        <f t="shared" si="1"/>
        <v>0</v>
      </c>
    </row>
    <row r="84" spans="1:9" s="86" customFormat="1" ht="18.95" customHeight="1" x14ac:dyDescent="0.25">
      <c r="A84" s="87" t="s">
        <v>60</v>
      </c>
      <c r="B84" s="88" t="s">
        <v>182</v>
      </c>
      <c r="C84" s="89" t="s">
        <v>119</v>
      </c>
      <c r="D84" s="27" t="s">
        <v>212</v>
      </c>
      <c r="E84" s="89" t="s">
        <v>17</v>
      </c>
      <c r="F84" s="38" t="s">
        <v>11</v>
      </c>
      <c r="G84" s="90">
        <v>4</v>
      </c>
      <c r="H84" s="156"/>
      <c r="I84" s="91">
        <f t="shared" si="1"/>
        <v>0</v>
      </c>
    </row>
    <row r="85" spans="1:9" s="86" customFormat="1" ht="18.95" customHeight="1" x14ac:dyDescent="0.25">
      <c r="A85" s="87" t="s">
        <v>42</v>
      </c>
      <c r="B85" s="88" t="s">
        <v>182</v>
      </c>
      <c r="C85" s="89" t="s">
        <v>24</v>
      </c>
      <c r="D85" s="27" t="s">
        <v>212</v>
      </c>
      <c r="E85" s="89" t="s">
        <v>14</v>
      </c>
      <c r="F85" s="48" t="s">
        <v>25</v>
      </c>
      <c r="G85" s="90">
        <v>1</v>
      </c>
      <c r="H85" s="156"/>
      <c r="I85" s="91">
        <f t="shared" si="1"/>
        <v>0</v>
      </c>
    </row>
    <row r="86" spans="1:9" s="86" customFormat="1" ht="18.95" customHeight="1" x14ac:dyDescent="0.25">
      <c r="A86" s="87" t="s">
        <v>42</v>
      </c>
      <c r="B86" s="88" t="s">
        <v>182</v>
      </c>
      <c r="C86" s="89" t="s">
        <v>24</v>
      </c>
      <c r="D86" s="27" t="s">
        <v>212</v>
      </c>
      <c r="E86" s="89" t="s">
        <v>16</v>
      </c>
      <c r="F86" s="48" t="s">
        <v>15</v>
      </c>
      <c r="G86" s="90">
        <v>2</v>
      </c>
      <c r="H86" s="156"/>
      <c r="I86" s="91">
        <f t="shared" si="1"/>
        <v>0</v>
      </c>
    </row>
    <row r="87" spans="1:9" s="86" customFormat="1" ht="18.95" customHeight="1" x14ac:dyDescent="0.25">
      <c r="A87" s="87" t="s">
        <v>42</v>
      </c>
      <c r="B87" s="88" t="s">
        <v>182</v>
      </c>
      <c r="C87" s="89" t="s">
        <v>21</v>
      </c>
      <c r="D87" s="27" t="s">
        <v>212</v>
      </c>
      <c r="E87" s="89" t="s">
        <v>23</v>
      </c>
      <c r="F87" s="48" t="s">
        <v>11</v>
      </c>
      <c r="G87" s="90">
        <v>4</v>
      </c>
      <c r="H87" s="156"/>
      <c r="I87" s="91">
        <f t="shared" si="1"/>
        <v>0</v>
      </c>
    </row>
    <row r="88" spans="1:9" s="86" customFormat="1" ht="18.95" customHeight="1" x14ac:dyDescent="0.25">
      <c r="A88" s="87" t="s">
        <v>42</v>
      </c>
      <c r="B88" s="88" t="s">
        <v>182</v>
      </c>
      <c r="C88" s="89" t="s">
        <v>21</v>
      </c>
      <c r="D88" s="27" t="s">
        <v>212</v>
      </c>
      <c r="E88" s="89" t="s">
        <v>22</v>
      </c>
      <c r="F88" s="48" t="s">
        <v>15</v>
      </c>
      <c r="G88" s="90">
        <v>1</v>
      </c>
      <c r="H88" s="156"/>
      <c r="I88" s="91">
        <f t="shared" si="1"/>
        <v>0</v>
      </c>
    </row>
    <row r="89" spans="1:9" s="86" customFormat="1" ht="18.95" customHeight="1" x14ac:dyDescent="0.25">
      <c r="A89" s="87" t="s">
        <v>41</v>
      </c>
      <c r="B89" s="88" t="s">
        <v>182</v>
      </c>
      <c r="C89" s="89" t="s">
        <v>185</v>
      </c>
      <c r="D89" s="27" t="s">
        <v>212</v>
      </c>
      <c r="E89" s="89" t="s">
        <v>12</v>
      </c>
      <c r="F89" s="48" t="s">
        <v>11</v>
      </c>
      <c r="G89" s="90">
        <v>4</v>
      </c>
      <c r="H89" s="156"/>
      <c r="I89" s="91">
        <f t="shared" si="1"/>
        <v>0</v>
      </c>
    </row>
    <row r="90" spans="1:9" s="86" customFormat="1" ht="18.95" customHeight="1" x14ac:dyDescent="0.25">
      <c r="A90" s="87" t="s">
        <v>41</v>
      </c>
      <c r="B90" s="88" t="s">
        <v>182</v>
      </c>
      <c r="C90" s="89" t="s">
        <v>185</v>
      </c>
      <c r="D90" s="27" t="s">
        <v>212</v>
      </c>
      <c r="E90" s="89" t="s">
        <v>211</v>
      </c>
      <c r="F90" s="48" t="s">
        <v>4</v>
      </c>
      <c r="G90" s="90">
        <v>1</v>
      </c>
      <c r="H90" s="156"/>
      <c r="I90" s="91">
        <f t="shared" si="1"/>
        <v>0</v>
      </c>
    </row>
    <row r="91" spans="1:9" s="86" customFormat="1" ht="18.95" customHeight="1" x14ac:dyDescent="0.25">
      <c r="A91" s="87" t="s">
        <v>41</v>
      </c>
      <c r="B91" s="88" t="s">
        <v>182</v>
      </c>
      <c r="C91" s="89" t="s">
        <v>185</v>
      </c>
      <c r="D91" s="27" t="s">
        <v>212</v>
      </c>
      <c r="E91" s="89" t="s">
        <v>3</v>
      </c>
      <c r="F91" s="48" t="s">
        <v>4</v>
      </c>
      <c r="G91" s="90">
        <v>1</v>
      </c>
      <c r="H91" s="156"/>
      <c r="I91" s="91">
        <f t="shared" si="1"/>
        <v>0</v>
      </c>
    </row>
    <row r="92" spans="1:9" s="86" customFormat="1" ht="18.95" customHeight="1" x14ac:dyDescent="0.25">
      <c r="A92" s="87" t="s">
        <v>41</v>
      </c>
      <c r="B92" s="88" t="s">
        <v>182</v>
      </c>
      <c r="C92" s="89" t="s">
        <v>185</v>
      </c>
      <c r="D92" s="27" t="s">
        <v>212</v>
      </c>
      <c r="E92" s="89" t="s">
        <v>1</v>
      </c>
      <c r="F92" s="48" t="s">
        <v>2</v>
      </c>
      <c r="G92" s="90">
        <v>0</v>
      </c>
      <c r="H92" s="156"/>
      <c r="I92" s="91">
        <f t="shared" si="1"/>
        <v>0</v>
      </c>
    </row>
    <row r="93" spans="1:9" s="86" customFormat="1" ht="18.95" customHeight="1" thickBot="1" x14ac:dyDescent="0.3">
      <c r="A93" s="108" t="s">
        <v>210</v>
      </c>
      <c r="B93" s="109" t="s">
        <v>182</v>
      </c>
      <c r="C93" s="110" t="s">
        <v>30</v>
      </c>
      <c r="D93" s="40" t="s">
        <v>212</v>
      </c>
      <c r="E93" s="110" t="s">
        <v>27</v>
      </c>
      <c r="F93" s="51" t="s">
        <v>28</v>
      </c>
      <c r="G93" s="111">
        <v>8</v>
      </c>
      <c r="H93" s="159"/>
      <c r="I93" s="112">
        <f t="shared" si="1"/>
        <v>0</v>
      </c>
    </row>
    <row r="94" spans="1:9" s="86" customFormat="1" ht="18.95" customHeight="1" x14ac:dyDescent="0.25">
      <c r="A94" s="87" t="s">
        <v>42</v>
      </c>
      <c r="B94" s="88" t="s">
        <v>176</v>
      </c>
      <c r="C94" s="89" t="s">
        <v>177</v>
      </c>
      <c r="D94" s="27" t="s">
        <v>212</v>
      </c>
      <c r="E94" s="89" t="s">
        <v>14</v>
      </c>
      <c r="F94" s="48" t="s">
        <v>15</v>
      </c>
      <c r="G94" s="84">
        <v>1</v>
      </c>
      <c r="H94" s="155"/>
      <c r="I94" s="85">
        <f t="shared" si="1"/>
        <v>0</v>
      </c>
    </row>
    <row r="95" spans="1:9" s="86" customFormat="1" ht="18.95" customHeight="1" x14ac:dyDescent="0.25">
      <c r="A95" s="87" t="s">
        <v>42</v>
      </c>
      <c r="B95" s="88" t="s">
        <v>176</v>
      </c>
      <c r="C95" s="89" t="s">
        <v>177</v>
      </c>
      <c r="D95" s="27" t="s">
        <v>212</v>
      </c>
      <c r="E95" s="89" t="s">
        <v>16</v>
      </c>
      <c r="F95" s="48" t="s">
        <v>11</v>
      </c>
      <c r="G95" s="90">
        <v>4</v>
      </c>
      <c r="H95" s="156"/>
      <c r="I95" s="91">
        <f t="shared" si="1"/>
        <v>0</v>
      </c>
    </row>
    <row r="96" spans="1:9" s="86" customFormat="1" ht="18.95" customHeight="1" x14ac:dyDescent="0.25">
      <c r="A96" s="87" t="s">
        <v>42</v>
      </c>
      <c r="B96" s="88" t="s">
        <v>176</v>
      </c>
      <c r="C96" s="89" t="s">
        <v>178</v>
      </c>
      <c r="D96" s="27" t="s">
        <v>212</v>
      </c>
      <c r="E96" s="89" t="s">
        <v>14</v>
      </c>
      <c r="F96" s="48" t="s">
        <v>15</v>
      </c>
      <c r="G96" s="90">
        <v>1</v>
      </c>
      <c r="H96" s="156"/>
      <c r="I96" s="91">
        <f t="shared" si="1"/>
        <v>0</v>
      </c>
    </row>
    <row r="97" spans="1:9" s="86" customFormat="1" ht="18.95" customHeight="1" x14ac:dyDescent="0.25">
      <c r="A97" s="87" t="s">
        <v>42</v>
      </c>
      <c r="B97" s="88" t="s">
        <v>176</v>
      </c>
      <c r="C97" s="89" t="s">
        <v>178</v>
      </c>
      <c r="D97" s="27" t="s">
        <v>212</v>
      </c>
      <c r="E97" s="89" t="s">
        <v>16</v>
      </c>
      <c r="F97" s="48" t="s">
        <v>11</v>
      </c>
      <c r="G97" s="90">
        <v>4</v>
      </c>
      <c r="H97" s="156"/>
      <c r="I97" s="91">
        <f t="shared" si="1"/>
        <v>0</v>
      </c>
    </row>
    <row r="98" spans="1:9" s="86" customFormat="1" ht="18.95" customHeight="1" x14ac:dyDescent="0.25">
      <c r="A98" s="87" t="s">
        <v>41</v>
      </c>
      <c r="B98" s="88" t="s">
        <v>176</v>
      </c>
      <c r="C98" s="89" t="s">
        <v>175</v>
      </c>
      <c r="D98" s="27" t="s">
        <v>212</v>
      </c>
      <c r="E98" s="89" t="s">
        <v>12</v>
      </c>
      <c r="F98" s="48" t="s">
        <v>11</v>
      </c>
      <c r="G98" s="90">
        <v>4</v>
      </c>
      <c r="H98" s="156"/>
      <c r="I98" s="91">
        <f t="shared" si="1"/>
        <v>0</v>
      </c>
    </row>
    <row r="99" spans="1:9" s="86" customFormat="1" ht="18.95" customHeight="1" x14ac:dyDescent="0.25">
      <c r="A99" s="87" t="s">
        <v>42</v>
      </c>
      <c r="B99" s="88" t="s">
        <v>176</v>
      </c>
      <c r="C99" s="89" t="s">
        <v>175</v>
      </c>
      <c r="D99" s="27" t="s">
        <v>212</v>
      </c>
      <c r="E99" s="89" t="s">
        <v>16</v>
      </c>
      <c r="F99" s="48" t="s">
        <v>11</v>
      </c>
      <c r="G99" s="90">
        <v>4</v>
      </c>
      <c r="H99" s="156"/>
      <c r="I99" s="91">
        <f t="shared" si="1"/>
        <v>0</v>
      </c>
    </row>
    <row r="100" spans="1:9" s="86" customFormat="1" ht="18.95" customHeight="1" x14ac:dyDescent="0.25">
      <c r="A100" s="87" t="s">
        <v>42</v>
      </c>
      <c r="B100" s="88" t="s">
        <v>176</v>
      </c>
      <c r="C100" s="89" t="s">
        <v>175</v>
      </c>
      <c r="D100" s="27" t="s">
        <v>212</v>
      </c>
      <c r="E100" s="89" t="s">
        <v>14</v>
      </c>
      <c r="F100" s="48" t="s">
        <v>15</v>
      </c>
      <c r="G100" s="90">
        <v>1</v>
      </c>
      <c r="H100" s="156"/>
      <c r="I100" s="91">
        <f t="shared" si="1"/>
        <v>0</v>
      </c>
    </row>
    <row r="101" spans="1:9" s="86" customFormat="1" ht="18.95" customHeight="1" x14ac:dyDescent="0.25">
      <c r="A101" s="87" t="s">
        <v>42</v>
      </c>
      <c r="B101" s="88" t="s">
        <v>176</v>
      </c>
      <c r="C101" s="89" t="s">
        <v>168</v>
      </c>
      <c r="D101" s="27" t="s">
        <v>212</v>
      </c>
      <c r="E101" s="89" t="s">
        <v>22</v>
      </c>
      <c r="F101" s="48" t="s">
        <v>15</v>
      </c>
      <c r="G101" s="90">
        <v>1</v>
      </c>
      <c r="H101" s="156"/>
      <c r="I101" s="91">
        <f t="shared" si="1"/>
        <v>0</v>
      </c>
    </row>
    <row r="102" spans="1:9" s="86" customFormat="1" ht="18.95" customHeight="1" x14ac:dyDescent="0.25">
      <c r="A102" s="87" t="s">
        <v>42</v>
      </c>
      <c r="B102" s="88" t="s">
        <v>176</v>
      </c>
      <c r="C102" s="89" t="s">
        <v>168</v>
      </c>
      <c r="D102" s="27" t="s">
        <v>212</v>
      </c>
      <c r="E102" s="89" t="s">
        <v>23</v>
      </c>
      <c r="F102" s="48" t="s">
        <v>11</v>
      </c>
      <c r="G102" s="90">
        <v>4</v>
      </c>
      <c r="H102" s="156"/>
      <c r="I102" s="91">
        <f t="shared" si="1"/>
        <v>0</v>
      </c>
    </row>
    <row r="103" spans="1:9" s="86" customFormat="1" ht="18.95" customHeight="1" x14ac:dyDescent="0.25">
      <c r="A103" s="87" t="s">
        <v>59</v>
      </c>
      <c r="B103" s="88" t="s">
        <v>176</v>
      </c>
      <c r="C103" s="89" t="s">
        <v>36</v>
      </c>
      <c r="D103" s="27" t="s">
        <v>212</v>
      </c>
      <c r="E103" s="89" t="s">
        <v>37</v>
      </c>
      <c r="F103" s="48" t="s">
        <v>11</v>
      </c>
      <c r="G103" s="90">
        <v>4</v>
      </c>
      <c r="H103" s="156"/>
      <c r="I103" s="91">
        <f t="shared" si="1"/>
        <v>0</v>
      </c>
    </row>
    <row r="104" spans="1:9" s="86" customFormat="1" ht="18.95" customHeight="1" x14ac:dyDescent="0.25">
      <c r="A104" s="87" t="s">
        <v>42</v>
      </c>
      <c r="B104" s="88" t="s">
        <v>176</v>
      </c>
      <c r="C104" s="89" t="s">
        <v>24</v>
      </c>
      <c r="D104" s="27" t="s">
        <v>212</v>
      </c>
      <c r="E104" s="89" t="s">
        <v>14</v>
      </c>
      <c r="F104" s="48" t="s">
        <v>25</v>
      </c>
      <c r="G104" s="90">
        <v>1</v>
      </c>
      <c r="H104" s="156"/>
      <c r="I104" s="91">
        <f t="shared" si="1"/>
        <v>0</v>
      </c>
    </row>
    <row r="105" spans="1:9" s="86" customFormat="1" ht="18.95" customHeight="1" x14ac:dyDescent="0.25">
      <c r="A105" s="96" t="s">
        <v>42</v>
      </c>
      <c r="B105" s="97" t="s">
        <v>176</v>
      </c>
      <c r="C105" s="98" t="s">
        <v>24</v>
      </c>
      <c r="D105" s="27" t="s">
        <v>212</v>
      </c>
      <c r="E105" s="98" t="s">
        <v>16</v>
      </c>
      <c r="F105" s="49" t="s">
        <v>15</v>
      </c>
      <c r="G105" s="90">
        <v>1</v>
      </c>
      <c r="H105" s="156"/>
      <c r="I105" s="91">
        <f t="shared" si="1"/>
        <v>0</v>
      </c>
    </row>
    <row r="106" spans="1:9" s="86" customFormat="1" ht="18.95" customHeight="1" x14ac:dyDescent="0.25">
      <c r="A106" s="87" t="s">
        <v>166</v>
      </c>
      <c r="B106" s="88" t="s">
        <v>176</v>
      </c>
      <c r="C106" s="89" t="s">
        <v>122</v>
      </c>
      <c r="D106" s="27" t="s">
        <v>215</v>
      </c>
      <c r="E106" s="89" t="s">
        <v>10</v>
      </c>
      <c r="F106" s="48" t="s">
        <v>11</v>
      </c>
      <c r="G106" s="90">
        <v>4</v>
      </c>
      <c r="H106" s="156"/>
      <c r="I106" s="91">
        <f t="shared" si="1"/>
        <v>0</v>
      </c>
    </row>
    <row r="107" spans="1:9" s="86" customFormat="1" ht="18.95" customHeight="1" x14ac:dyDescent="0.25">
      <c r="A107" s="87" t="s">
        <v>41</v>
      </c>
      <c r="B107" s="88" t="s">
        <v>176</v>
      </c>
      <c r="C107" s="89" t="s">
        <v>180</v>
      </c>
      <c r="D107" s="27" t="s">
        <v>212</v>
      </c>
      <c r="E107" s="89" t="s">
        <v>3</v>
      </c>
      <c r="F107" s="48" t="s">
        <v>4</v>
      </c>
      <c r="G107" s="90">
        <v>1</v>
      </c>
      <c r="H107" s="156"/>
      <c r="I107" s="91">
        <f t="shared" si="1"/>
        <v>0</v>
      </c>
    </row>
    <row r="108" spans="1:9" s="86" customFormat="1" ht="18.95" customHeight="1" x14ac:dyDescent="0.25">
      <c r="A108" s="87" t="s">
        <v>41</v>
      </c>
      <c r="B108" s="88" t="s">
        <v>176</v>
      </c>
      <c r="C108" s="89" t="s">
        <v>180</v>
      </c>
      <c r="D108" s="27" t="s">
        <v>212</v>
      </c>
      <c r="E108" s="89" t="s">
        <v>1</v>
      </c>
      <c r="F108" s="48" t="s">
        <v>2</v>
      </c>
      <c r="G108" s="90">
        <v>1</v>
      </c>
      <c r="H108" s="156"/>
      <c r="I108" s="91">
        <f t="shared" si="1"/>
        <v>0</v>
      </c>
    </row>
    <row r="109" spans="1:9" s="86" customFormat="1" ht="18.95" customHeight="1" x14ac:dyDescent="0.25">
      <c r="A109" s="87" t="s">
        <v>41</v>
      </c>
      <c r="B109" s="88" t="s">
        <v>176</v>
      </c>
      <c r="C109" s="89" t="s">
        <v>180</v>
      </c>
      <c r="D109" s="27" t="s">
        <v>212</v>
      </c>
      <c r="E109" s="89" t="s">
        <v>12</v>
      </c>
      <c r="F109" s="48" t="s">
        <v>11</v>
      </c>
      <c r="G109" s="90">
        <v>4</v>
      </c>
      <c r="H109" s="156"/>
      <c r="I109" s="91">
        <f t="shared" si="1"/>
        <v>0</v>
      </c>
    </row>
    <row r="110" spans="1:9" s="86" customFormat="1" ht="18.95" customHeight="1" x14ac:dyDescent="0.25">
      <c r="A110" s="87" t="s">
        <v>41</v>
      </c>
      <c r="B110" s="88" t="s">
        <v>176</v>
      </c>
      <c r="C110" s="89" t="s">
        <v>179</v>
      </c>
      <c r="D110" s="27" t="s">
        <v>212</v>
      </c>
      <c r="E110" s="89" t="s">
        <v>1</v>
      </c>
      <c r="F110" s="48" t="s">
        <v>11</v>
      </c>
      <c r="G110" s="90">
        <v>4</v>
      </c>
      <c r="H110" s="156"/>
      <c r="I110" s="91">
        <f t="shared" si="1"/>
        <v>0</v>
      </c>
    </row>
    <row r="111" spans="1:9" s="86" customFormat="1" ht="18.95" customHeight="1" x14ac:dyDescent="0.25">
      <c r="A111" s="87" t="s">
        <v>41</v>
      </c>
      <c r="B111" s="88" t="s">
        <v>176</v>
      </c>
      <c r="C111" s="89" t="s">
        <v>179</v>
      </c>
      <c r="D111" s="27" t="s">
        <v>212</v>
      </c>
      <c r="E111" s="89" t="s">
        <v>3</v>
      </c>
      <c r="F111" s="48" t="s">
        <v>11</v>
      </c>
      <c r="G111" s="90">
        <v>4</v>
      </c>
      <c r="H111" s="156"/>
      <c r="I111" s="91">
        <f t="shared" si="1"/>
        <v>0</v>
      </c>
    </row>
    <row r="112" spans="1:9" s="86" customFormat="1" ht="18.95" customHeight="1" x14ac:dyDescent="0.25">
      <c r="A112" s="87" t="s">
        <v>41</v>
      </c>
      <c r="B112" s="88" t="s">
        <v>176</v>
      </c>
      <c r="C112" s="89" t="s">
        <v>179</v>
      </c>
      <c r="D112" s="27" t="s">
        <v>212</v>
      </c>
      <c r="E112" s="89" t="s">
        <v>12</v>
      </c>
      <c r="F112" s="48" t="s">
        <v>11</v>
      </c>
      <c r="G112" s="90">
        <v>4</v>
      </c>
      <c r="H112" s="156"/>
      <c r="I112" s="91">
        <f t="shared" si="1"/>
        <v>0</v>
      </c>
    </row>
    <row r="113" spans="1:9" s="86" customFormat="1" ht="18.95" customHeight="1" x14ac:dyDescent="0.25">
      <c r="A113" s="87" t="s">
        <v>240</v>
      </c>
      <c r="B113" s="88" t="s">
        <v>176</v>
      </c>
      <c r="C113" s="89" t="s">
        <v>9</v>
      </c>
      <c r="D113" s="27" t="s">
        <v>212</v>
      </c>
      <c r="E113" s="89" t="s">
        <v>20</v>
      </c>
      <c r="F113" s="48" t="s">
        <v>11</v>
      </c>
      <c r="G113" s="90">
        <v>4</v>
      </c>
      <c r="H113" s="156"/>
      <c r="I113" s="91">
        <f t="shared" si="1"/>
        <v>0</v>
      </c>
    </row>
    <row r="114" spans="1:9" s="86" customFormat="1" ht="18.95" customHeight="1" thickBot="1" x14ac:dyDescent="0.3">
      <c r="A114" s="87" t="s">
        <v>210</v>
      </c>
      <c r="B114" s="88" t="s">
        <v>176</v>
      </c>
      <c r="C114" s="89" t="s">
        <v>30</v>
      </c>
      <c r="D114" s="27" t="s">
        <v>212</v>
      </c>
      <c r="E114" s="89" t="s">
        <v>27</v>
      </c>
      <c r="F114" s="48" t="s">
        <v>11</v>
      </c>
      <c r="G114" s="111">
        <v>4</v>
      </c>
      <c r="H114" s="162"/>
      <c r="I114" s="112">
        <f t="shared" si="1"/>
        <v>0</v>
      </c>
    </row>
    <row r="115" spans="1:9" s="86" customFormat="1" ht="18.95" customHeight="1" x14ac:dyDescent="0.25">
      <c r="A115" s="81" t="s">
        <v>42</v>
      </c>
      <c r="B115" s="82" t="s">
        <v>170</v>
      </c>
      <c r="C115" s="83" t="s">
        <v>173</v>
      </c>
      <c r="D115" s="26" t="s">
        <v>212</v>
      </c>
      <c r="E115" s="83" t="s">
        <v>14</v>
      </c>
      <c r="F115" s="52" t="s">
        <v>15</v>
      </c>
      <c r="G115" s="84">
        <v>1</v>
      </c>
      <c r="H115" s="163"/>
      <c r="I115" s="85">
        <f t="shared" si="1"/>
        <v>0</v>
      </c>
    </row>
    <row r="116" spans="1:9" s="86" customFormat="1" ht="18.95" customHeight="1" x14ac:dyDescent="0.25">
      <c r="A116" s="87" t="s">
        <v>42</v>
      </c>
      <c r="B116" s="88" t="s">
        <v>170</v>
      </c>
      <c r="C116" s="89" t="s">
        <v>173</v>
      </c>
      <c r="D116" s="27" t="s">
        <v>212</v>
      </c>
      <c r="E116" s="89" t="s">
        <v>16</v>
      </c>
      <c r="F116" s="48" t="s">
        <v>11</v>
      </c>
      <c r="G116" s="90">
        <v>4</v>
      </c>
      <c r="H116" s="153"/>
      <c r="I116" s="91">
        <f t="shared" si="1"/>
        <v>0</v>
      </c>
    </row>
    <row r="117" spans="1:9" s="86" customFormat="1" ht="18.95" customHeight="1" x14ac:dyDescent="0.25">
      <c r="A117" s="92" t="s">
        <v>42</v>
      </c>
      <c r="B117" s="93" t="s">
        <v>170</v>
      </c>
      <c r="C117" s="94" t="s">
        <v>171</v>
      </c>
      <c r="D117" s="27" t="s">
        <v>212</v>
      </c>
      <c r="E117" s="94" t="s">
        <v>14</v>
      </c>
      <c r="F117" s="53" t="s">
        <v>15</v>
      </c>
      <c r="G117" s="90">
        <v>1</v>
      </c>
      <c r="H117" s="153"/>
      <c r="I117" s="91">
        <f t="shared" si="1"/>
        <v>0</v>
      </c>
    </row>
    <row r="118" spans="1:9" s="86" customFormat="1" ht="18.95" customHeight="1" x14ac:dyDescent="0.25">
      <c r="A118" s="87" t="s">
        <v>42</v>
      </c>
      <c r="B118" s="88" t="s">
        <v>170</v>
      </c>
      <c r="C118" s="89" t="s">
        <v>171</v>
      </c>
      <c r="D118" s="27" t="s">
        <v>212</v>
      </c>
      <c r="E118" s="89" t="s">
        <v>16</v>
      </c>
      <c r="F118" s="48" t="s">
        <v>11</v>
      </c>
      <c r="G118" s="90">
        <v>4</v>
      </c>
      <c r="H118" s="161"/>
      <c r="I118" s="91">
        <f t="shared" si="1"/>
        <v>0</v>
      </c>
    </row>
    <row r="119" spans="1:9" s="86" customFormat="1" ht="18.95" customHeight="1" x14ac:dyDescent="0.25">
      <c r="A119" s="87" t="s">
        <v>41</v>
      </c>
      <c r="B119" s="88" t="s">
        <v>170</v>
      </c>
      <c r="C119" s="89" t="s">
        <v>174</v>
      </c>
      <c r="D119" s="27" t="s">
        <v>212</v>
      </c>
      <c r="E119" s="89" t="s">
        <v>1</v>
      </c>
      <c r="F119" s="48" t="s">
        <v>2</v>
      </c>
      <c r="G119" s="113">
        <v>0</v>
      </c>
      <c r="H119" s="164"/>
      <c r="I119" s="91">
        <f t="shared" si="1"/>
        <v>0</v>
      </c>
    </row>
    <row r="120" spans="1:9" s="86" customFormat="1" ht="18.95" customHeight="1" x14ac:dyDescent="0.25">
      <c r="A120" s="87" t="s">
        <v>41</v>
      </c>
      <c r="B120" s="88" t="s">
        <v>170</v>
      </c>
      <c r="C120" s="89" t="s">
        <v>174</v>
      </c>
      <c r="D120" s="27" t="s">
        <v>212</v>
      </c>
      <c r="E120" s="89" t="s">
        <v>12</v>
      </c>
      <c r="F120" s="48" t="s">
        <v>11</v>
      </c>
      <c r="G120" s="113">
        <v>4</v>
      </c>
      <c r="H120" s="164"/>
      <c r="I120" s="91">
        <f t="shared" si="1"/>
        <v>0</v>
      </c>
    </row>
    <row r="121" spans="1:9" s="86" customFormat="1" ht="18.95" customHeight="1" x14ac:dyDescent="0.25">
      <c r="A121" s="87" t="s">
        <v>41</v>
      </c>
      <c r="B121" s="88" t="s">
        <v>170</v>
      </c>
      <c r="C121" s="89" t="s">
        <v>172</v>
      </c>
      <c r="D121" s="27" t="s">
        <v>212</v>
      </c>
      <c r="E121" s="89" t="s">
        <v>3</v>
      </c>
      <c r="F121" s="48" t="s">
        <v>4</v>
      </c>
      <c r="G121" s="113">
        <v>1</v>
      </c>
      <c r="H121" s="164"/>
      <c r="I121" s="91">
        <f t="shared" si="1"/>
        <v>0</v>
      </c>
    </row>
    <row r="122" spans="1:9" s="86" customFormat="1" ht="18.95" customHeight="1" x14ac:dyDescent="0.25">
      <c r="A122" s="87" t="s">
        <v>41</v>
      </c>
      <c r="B122" s="88" t="s">
        <v>170</v>
      </c>
      <c r="C122" s="89" t="s">
        <v>172</v>
      </c>
      <c r="D122" s="27" t="s">
        <v>212</v>
      </c>
      <c r="E122" s="89" t="s">
        <v>1</v>
      </c>
      <c r="F122" s="48" t="s">
        <v>2</v>
      </c>
      <c r="G122" s="113">
        <v>1</v>
      </c>
      <c r="H122" s="164"/>
      <c r="I122" s="91">
        <f t="shared" si="1"/>
        <v>0</v>
      </c>
    </row>
    <row r="123" spans="1:9" s="86" customFormat="1" ht="18.95" customHeight="1" x14ac:dyDescent="0.25">
      <c r="A123" s="87" t="s">
        <v>41</v>
      </c>
      <c r="B123" s="88" t="s">
        <v>170</v>
      </c>
      <c r="C123" s="89" t="s">
        <v>172</v>
      </c>
      <c r="D123" s="27" t="s">
        <v>212</v>
      </c>
      <c r="E123" s="89" t="s">
        <v>12</v>
      </c>
      <c r="F123" s="48" t="s">
        <v>11</v>
      </c>
      <c r="G123" s="113">
        <v>4</v>
      </c>
      <c r="H123" s="165"/>
      <c r="I123" s="91">
        <f t="shared" si="1"/>
        <v>0</v>
      </c>
    </row>
    <row r="124" spans="1:9" s="86" customFormat="1" ht="18.95" customHeight="1" x14ac:dyDescent="0.25">
      <c r="A124" s="87" t="s">
        <v>41</v>
      </c>
      <c r="B124" s="88" t="s">
        <v>170</v>
      </c>
      <c r="C124" s="89" t="s">
        <v>174</v>
      </c>
      <c r="D124" s="27" t="s">
        <v>212</v>
      </c>
      <c r="E124" s="89" t="s">
        <v>3</v>
      </c>
      <c r="F124" s="38" t="s">
        <v>4</v>
      </c>
      <c r="G124" s="25">
        <v>0</v>
      </c>
      <c r="H124" s="165"/>
      <c r="I124" s="91">
        <f t="shared" si="1"/>
        <v>0</v>
      </c>
    </row>
    <row r="125" spans="1:9" s="86" customFormat="1" ht="18.95" customHeight="1" x14ac:dyDescent="0.25">
      <c r="A125" s="87" t="s">
        <v>42</v>
      </c>
      <c r="B125" s="88" t="s">
        <v>170</v>
      </c>
      <c r="C125" s="89" t="s">
        <v>168</v>
      </c>
      <c r="D125" s="27" t="s">
        <v>212</v>
      </c>
      <c r="E125" s="95" t="s">
        <v>14</v>
      </c>
      <c r="F125" s="48" t="s">
        <v>15</v>
      </c>
      <c r="G125" s="113">
        <v>1</v>
      </c>
      <c r="H125" s="165"/>
      <c r="I125" s="91">
        <f t="shared" si="1"/>
        <v>0</v>
      </c>
    </row>
    <row r="126" spans="1:9" s="86" customFormat="1" ht="18.95" customHeight="1" x14ac:dyDescent="0.25">
      <c r="A126" s="87" t="s">
        <v>42</v>
      </c>
      <c r="B126" s="88" t="s">
        <v>170</v>
      </c>
      <c r="C126" s="89" t="s">
        <v>168</v>
      </c>
      <c r="D126" s="27" t="s">
        <v>212</v>
      </c>
      <c r="E126" s="95" t="s">
        <v>16</v>
      </c>
      <c r="F126" s="48" t="s">
        <v>11</v>
      </c>
      <c r="G126" s="113">
        <v>4</v>
      </c>
      <c r="H126" s="165"/>
      <c r="I126" s="91">
        <f t="shared" si="1"/>
        <v>0</v>
      </c>
    </row>
    <row r="127" spans="1:9" s="86" customFormat="1" ht="18.95" customHeight="1" x14ac:dyDescent="0.25">
      <c r="A127" s="87" t="s">
        <v>59</v>
      </c>
      <c r="B127" s="88" t="s">
        <v>170</v>
      </c>
      <c r="C127" s="89" t="s">
        <v>36</v>
      </c>
      <c r="D127" s="27" t="s">
        <v>212</v>
      </c>
      <c r="E127" s="95" t="s">
        <v>37</v>
      </c>
      <c r="F127" s="48" t="s">
        <v>11</v>
      </c>
      <c r="G127" s="113">
        <v>4</v>
      </c>
      <c r="H127" s="165"/>
      <c r="I127" s="91">
        <f t="shared" si="1"/>
        <v>0</v>
      </c>
    </row>
    <row r="128" spans="1:9" s="86" customFormat="1" ht="18.95" customHeight="1" x14ac:dyDescent="0.25">
      <c r="A128" s="87" t="s">
        <v>240</v>
      </c>
      <c r="B128" s="88" t="s">
        <v>170</v>
      </c>
      <c r="C128" s="89" t="s">
        <v>9</v>
      </c>
      <c r="D128" s="27" t="s">
        <v>212</v>
      </c>
      <c r="E128" s="95" t="s">
        <v>20</v>
      </c>
      <c r="F128" s="48" t="s">
        <v>11</v>
      </c>
      <c r="G128" s="113">
        <v>4</v>
      </c>
      <c r="H128" s="165"/>
      <c r="I128" s="91">
        <f t="shared" si="1"/>
        <v>0</v>
      </c>
    </row>
    <row r="129" spans="1:9" s="86" customFormat="1" ht="18.95" customHeight="1" x14ac:dyDescent="0.25">
      <c r="A129" s="87" t="s">
        <v>42</v>
      </c>
      <c r="B129" s="88" t="s">
        <v>170</v>
      </c>
      <c r="C129" s="89" t="s">
        <v>24</v>
      </c>
      <c r="D129" s="27" t="s">
        <v>212</v>
      </c>
      <c r="E129" s="95" t="s">
        <v>16</v>
      </c>
      <c r="F129" s="48" t="s">
        <v>15</v>
      </c>
      <c r="G129" s="113">
        <v>2</v>
      </c>
      <c r="H129" s="165"/>
      <c r="I129" s="91">
        <f t="shared" si="1"/>
        <v>0</v>
      </c>
    </row>
    <row r="130" spans="1:9" s="86" customFormat="1" ht="18.95" customHeight="1" x14ac:dyDescent="0.25">
      <c r="A130" s="87" t="s">
        <v>42</v>
      </c>
      <c r="B130" s="88" t="s">
        <v>170</v>
      </c>
      <c r="C130" s="89" t="s">
        <v>24</v>
      </c>
      <c r="D130" s="27" t="s">
        <v>212</v>
      </c>
      <c r="E130" s="95" t="s">
        <v>14</v>
      </c>
      <c r="F130" s="48" t="s">
        <v>25</v>
      </c>
      <c r="G130" s="113">
        <v>1</v>
      </c>
      <c r="H130" s="165"/>
      <c r="I130" s="91">
        <f t="shared" si="1"/>
        <v>0</v>
      </c>
    </row>
    <row r="131" spans="1:9" s="86" customFormat="1" ht="18.95" customHeight="1" thickBot="1" x14ac:dyDescent="0.3">
      <c r="A131" s="87" t="s">
        <v>166</v>
      </c>
      <c r="B131" s="88" t="s">
        <v>170</v>
      </c>
      <c r="C131" s="89" t="s">
        <v>122</v>
      </c>
      <c r="D131" s="27" t="s">
        <v>215</v>
      </c>
      <c r="E131" s="95" t="s">
        <v>10</v>
      </c>
      <c r="F131" s="48" t="s">
        <v>11</v>
      </c>
      <c r="G131" s="114">
        <v>4</v>
      </c>
      <c r="H131" s="166"/>
      <c r="I131" s="105">
        <f t="shared" si="1"/>
        <v>0</v>
      </c>
    </row>
    <row r="132" spans="1:9" s="86" customFormat="1" ht="18.95" customHeight="1" x14ac:dyDescent="0.25">
      <c r="A132" s="81" t="s">
        <v>42</v>
      </c>
      <c r="B132" s="82" t="s">
        <v>165</v>
      </c>
      <c r="C132" s="83" t="s">
        <v>169</v>
      </c>
      <c r="D132" s="26" t="s">
        <v>212</v>
      </c>
      <c r="E132" s="115" t="s">
        <v>14</v>
      </c>
      <c r="F132" s="52" t="s">
        <v>15</v>
      </c>
      <c r="G132" s="116">
        <v>1</v>
      </c>
      <c r="H132" s="167"/>
      <c r="I132" s="107">
        <f t="shared" si="1"/>
        <v>0</v>
      </c>
    </row>
    <row r="133" spans="1:9" s="86" customFormat="1" ht="18.95" customHeight="1" x14ac:dyDescent="0.25">
      <c r="A133" s="87" t="s">
        <v>42</v>
      </c>
      <c r="B133" s="88" t="s">
        <v>165</v>
      </c>
      <c r="C133" s="89" t="s">
        <v>169</v>
      </c>
      <c r="D133" s="27" t="s">
        <v>212</v>
      </c>
      <c r="E133" s="95" t="s">
        <v>16</v>
      </c>
      <c r="F133" s="48" t="s">
        <v>11</v>
      </c>
      <c r="G133" s="113">
        <v>4</v>
      </c>
      <c r="H133" s="165"/>
      <c r="I133" s="91">
        <f t="shared" si="1"/>
        <v>0</v>
      </c>
    </row>
    <row r="134" spans="1:9" s="86" customFormat="1" ht="18.95" customHeight="1" x14ac:dyDescent="0.25">
      <c r="A134" s="87" t="s">
        <v>42</v>
      </c>
      <c r="B134" s="88" t="s">
        <v>165</v>
      </c>
      <c r="C134" s="89" t="s">
        <v>164</v>
      </c>
      <c r="D134" s="27" t="s">
        <v>212</v>
      </c>
      <c r="E134" s="95" t="s">
        <v>14</v>
      </c>
      <c r="F134" s="48" t="s">
        <v>15</v>
      </c>
      <c r="G134" s="113">
        <v>1</v>
      </c>
      <c r="H134" s="165"/>
      <c r="I134" s="91">
        <f t="shared" si="1"/>
        <v>0</v>
      </c>
    </row>
    <row r="135" spans="1:9" s="86" customFormat="1" ht="18.95" customHeight="1" x14ac:dyDescent="0.25">
      <c r="A135" s="87" t="s">
        <v>42</v>
      </c>
      <c r="B135" s="88" t="s">
        <v>165</v>
      </c>
      <c r="C135" s="89" t="s">
        <v>164</v>
      </c>
      <c r="D135" s="27" t="s">
        <v>212</v>
      </c>
      <c r="E135" s="95" t="s">
        <v>16</v>
      </c>
      <c r="F135" s="48" t="s">
        <v>11</v>
      </c>
      <c r="G135" s="113">
        <v>4</v>
      </c>
      <c r="H135" s="165"/>
      <c r="I135" s="91">
        <f t="shared" si="1"/>
        <v>0</v>
      </c>
    </row>
    <row r="136" spans="1:9" s="86" customFormat="1" ht="18.95" customHeight="1" x14ac:dyDescent="0.25">
      <c r="A136" s="87" t="s">
        <v>41</v>
      </c>
      <c r="B136" s="88" t="s">
        <v>165</v>
      </c>
      <c r="C136" s="89" t="s">
        <v>167</v>
      </c>
      <c r="D136" s="27" t="s">
        <v>212</v>
      </c>
      <c r="E136" s="95" t="s">
        <v>3</v>
      </c>
      <c r="F136" s="48" t="s">
        <v>4</v>
      </c>
      <c r="G136" s="113">
        <v>1</v>
      </c>
      <c r="H136" s="165"/>
      <c r="I136" s="91">
        <f t="shared" ref="I136:I148" si="2">G136*H136</f>
        <v>0</v>
      </c>
    </row>
    <row r="137" spans="1:9" s="86" customFormat="1" ht="18.95" customHeight="1" x14ac:dyDescent="0.25">
      <c r="A137" s="87" t="s">
        <v>41</v>
      </c>
      <c r="B137" s="88" t="s">
        <v>165</v>
      </c>
      <c r="C137" s="89" t="s">
        <v>167</v>
      </c>
      <c r="D137" s="27" t="s">
        <v>212</v>
      </c>
      <c r="E137" s="95" t="s">
        <v>12</v>
      </c>
      <c r="F137" s="48" t="s">
        <v>11</v>
      </c>
      <c r="G137" s="113">
        <v>4</v>
      </c>
      <c r="H137" s="165"/>
      <c r="I137" s="91">
        <f t="shared" si="2"/>
        <v>0</v>
      </c>
    </row>
    <row r="138" spans="1:9" s="86" customFormat="1" ht="18.95" customHeight="1" x14ac:dyDescent="0.25">
      <c r="A138" s="87" t="s">
        <v>41</v>
      </c>
      <c r="B138" s="88" t="s">
        <v>165</v>
      </c>
      <c r="C138" s="89" t="s">
        <v>167</v>
      </c>
      <c r="D138" s="27" t="s">
        <v>212</v>
      </c>
      <c r="E138" s="95" t="s">
        <v>1</v>
      </c>
      <c r="F138" s="48" t="s">
        <v>2</v>
      </c>
      <c r="G138" s="113">
        <v>1</v>
      </c>
      <c r="H138" s="165"/>
      <c r="I138" s="91">
        <f t="shared" si="2"/>
        <v>0</v>
      </c>
    </row>
    <row r="139" spans="1:9" s="86" customFormat="1" ht="18.95" customHeight="1" x14ac:dyDescent="0.25">
      <c r="A139" s="87" t="s">
        <v>166</v>
      </c>
      <c r="B139" s="88" t="s">
        <v>165</v>
      </c>
      <c r="C139" s="89" t="s">
        <v>122</v>
      </c>
      <c r="D139" s="27" t="s">
        <v>215</v>
      </c>
      <c r="E139" s="95" t="s">
        <v>10</v>
      </c>
      <c r="F139" s="48" t="s">
        <v>11</v>
      </c>
      <c r="G139" s="113">
        <v>4</v>
      </c>
      <c r="H139" s="165"/>
      <c r="I139" s="91">
        <f t="shared" si="2"/>
        <v>0</v>
      </c>
    </row>
    <row r="140" spans="1:9" s="86" customFormat="1" ht="18.95" customHeight="1" x14ac:dyDescent="0.25">
      <c r="A140" s="87" t="s">
        <v>42</v>
      </c>
      <c r="B140" s="88" t="s">
        <v>165</v>
      </c>
      <c r="C140" s="89" t="s">
        <v>101</v>
      </c>
      <c r="D140" s="27" t="s">
        <v>212</v>
      </c>
      <c r="E140" s="95" t="s">
        <v>14</v>
      </c>
      <c r="F140" s="48" t="s">
        <v>15</v>
      </c>
      <c r="G140" s="113">
        <v>1</v>
      </c>
      <c r="H140" s="165"/>
      <c r="I140" s="91">
        <f t="shared" si="2"/>
        <v>0</v>
      </c>
    </row>
    <row r="141" spans="1:9" s="86" customFormat="1" ht="18.95" customHeight="1" x14ac:dyDescent="0.25">
      <c r="A141" s="87" t="s">
        <v>42</v>
      </c>
      <c r="B141" s="88" t="s">
        <v>165</v>
      </c>
      <c r="C141" s="89" t="s">
        <v>101</v>
      </c>
      <c r="D141" s="27" t="s">
        <v>212</v>
      </c>
      <c r="E141" s="95" t="s">
        <v>16</v>
      </c>
      <c r="F141" s="48" t="s">
        <v>11</v>
      </c>
      <c r="G141" s="113">
        <v>4</v>
      </c>
      <c r="H141" s="165"/>
      <c r="I141" s="91">
        <f t="shared" si="2"/>
        <v>0</v>
      </c>
    </row>
    <row r="142" spans="1:9" s="86" customFormat="1" ht="18.95" customHeight="1" x14ac:dyDescent="0.25">
      <c r="A142" s="87" t="s">
        <v>59</v>
      </c>
      <c r="B142" s="88" t="s">
        <v>165</v>
      </c>
      <c r="C142" s="89" t="s">
        <v>36</v>
      </c>
      <c r="D142" s="27" t="s">
        <v>212</v>
      </c>
      <c r="E142" s="95" t="s">
        <v>37</v>
      </c>
      <c r="F142" s="48" t="s">
        <v>11</v>
      </c>
      <c r="G142" s="113">
        <v>4</v>
      </c>
      <c r="H142" s="165"/>
      <c r="I142" s="91">
        <f t="shared" si="2"/>
        <v>0</v>
      </c>
    </row>
    <row r="143" spans="1:9" s="86" customFormat="1" ht="18.95" customHeight="1" x14ac:dyDescent="0.25">
      <c r="A143" s="87" t="s">
        <v>42</v>
      </c>
      <c r="B143" s="88" t="s">
        <v>165</v>
      </c>
      <c r="C143" s="89" t="s">
        <v>168</v>
      </c>
      <c r="D143" s="27" t="s">
        <v>212</v>
      </c>
      <c r="E143" s="95" t="s">
        <v>22</v>
      </c>
      <c r="F143" s="48" t="s">
        <v>15</v>
      </c>
      <c r="G143" s="113">
        <v>1</v>
      </c>
      <c r="H143" s="165"/>
      <c r="I143" s="91">
        <f t="shared" si="2"/>
        <v>0</v>
      </c>
    </row>
    <row r="144" spans="1:9" s="86" customFormat="1" ht="18.95" customHeight="1" x14ac:dyDescent="0.25">
      <c r="A144" s="87" t="s">
        <v>42</v>
      </c>
      <c r="B144" s="88" t="s">
        <v>165</v>
      </c>
      <c r="C144" s="89" t="s">
        <v>168</v>
      </c>
      <c r="D144" s="27" t="s">
        <v>212</v>
      </c>
      <c r="E144" s="95" t="s">
        <v>23</v>
      </c>
      <c r="F144" s="48" t="s">
        <v>11</v>
      </c>
      <c r="G144" s="113">
        <v>4</v>
      </c>
      <c r="H144" s="165"/>
      <c r="I144" s="91">
        <f t="shared" si="2"/>
        <v>0</v>
      </c>
    </row>
    <row r="145" spans="1:18" s="86" customFormat="1" ht="18.95" customHeight="1" x14ac:dyDescent="0.25">
      <c r="A145" s="87" t="s">
        <v>60</v>
      </c>
      <c r="B145" s="88" t="s">
        <v>165</v>
      </c>
      <c r="C145" s="89" t="s">
        <v>119</v>
      </c>
      <c r="D145" s="27" t="s">
        <v>212</v>
      </c>
      <c r="E145" s="95" t="s">
        <v>17</v>
      </c>
      <c r="F145" s="48" t="s">
        <v>11</v>
      </c>
      <c r="G145" s="113">
        <v>4</v>
      </c>
      <c r="H145" s="165"/>
      <c r="I145" s="91">
        <f t="shared" si="2"/>
        <v>0</v>
      </c>
    </row>
    <row r="146" spans="1:18" s="86" customFormat="1" ht="18.95" customHeight="1" x14ac:dyDescent="0.25">
      <c r="A146" s="87" t="s">
        <v>42</v>
      </c>
      <c r="B146" s="88" t="s">
        <v>165</v>
      </c>
      <c r="C146" s="89" t="s">
        <v>24</v>
      </c>
      <c r="D146" s="27" t="s">
        <v>212</v>
      </c>
      <c r="E146" s="95" t="s">
        <v>14</v>
      </c>
      <c r="F146" s="48" t="s">
        <v>25</v>
      </c>
      <c r="G146" s="113">
        <v>1</v>
      </c>
      <c r="H146" s="165"/>
      <c r="I146" s="91">
        <f t="shared" si="2"/>
        <v>0</v>
      </c>
    </row>
    <row r="147" spans="1:18" s="86" customFormat="1" ht="18.95" customHeight="1" x14ac:dyDescent="0.25">
      <c r="A147" s="87" t="s">
        <v>42</v>
      </c>
      <c r="B147" s="88" t="s">
        <v>165</v>
      </c>
      <c r="C147" s="89" t="s">
        <v>24</v>
      </c>
      <c r="D147" s="27" t="s">
        <v>212</v>
      </c>
      <c r="E147" s="95" t="s">
        <v>16</v>
      </c>
      <c r="F147" s="48" t="s">
        <v>15</v>
      </c>
      <c r="G147" s="113">
        <v>1</v>
      </c>
      <c r="H147" s="165"/>
      <c r="I147" s="91">
        <f t="shared" si="2"/>
        <v>0</v>
      </c>
    </row>
    <row r="148" spans="1:18" s="86" customFormat="1" ht="18.95" customHeight="1" thickBot="1" x14ac:dyDescent="0.3">
      <c r="A148" s="100" t="s">
        <v>210</v>
      </c>
      <c r="B148" s="101" t="s">
        <v>165</v>
      </c>
      <c r="C148" s="102" t="s">
        <v>71</v>
      </c>
      <c r="D148" s="28" t="s">
        <v>216</v>
      </c>
      <c r="E148" s="103" t="s">
        <v>27</v>
      </c>
      <c r="F148" s="59" t="s">
        <v>28</v>
      </c>
      <c r="G148" s="114">
        <v>8</v>
      </c>
      <c r="H148" s="166"/>
      <c r="I148" s="105">
        <f t="shared" si="2"/>
        <v>0</v>
      </c>
    </row>
    <row r="149" spans="1:18" s="79" customFormat="1" ht="18.95" customHeight="1" thickBot="1" x14ac:dyDescent="0.3">
      <c r="A149" s="61"/>
      <c r="B149" s="61"/>
      <c r="C149" s="61"/>
      <c r="D149" s="4"/>
      <c r="E149" s="117"/>
      <c r="F149" s="55"/>
      <c r="G149" s="117"/>
      <c r="H149" s="44" t="s">
        <v>262</v>
      </c>
      <c r="I149" s="45">
        <f>SUM(I7:I148)</f>
        <v>0</v>
      </c>
      <c r="J149" s="61"/>
      <c r="K149" s="61"/>
      <c r="L149" s="61"/>
      <c r="M149" s="61"/>
      <c r="N149" s="61"/>
      <c r="O149" s="61"/>
      <c r="P149" s="61"/>
      <c r="Q149" s="61"/>
      <c r="R149" s="61"/>
    </row>
    <row r="150" spans="1:18" s="79" customFormat="1" x14ac:dyDescent="0.25">
      <c r="A150" s="20" t="s">
        <v>265</v>
      </c>
      <c r="B150" s="61"/>
      <c r="C150" s="61"/>
      <c r="D150" s="4"/>
      <c r="E150" s="117"/>
      <c r="F150" s="55"/>
      <c r="G150" s="117"/>
      <c r="H150" s="61"/>
      <c r="I150" s="78"/>
      <c r="J150" s="61"/>
      <c r="K150" s="61"/>
      <c r="L150" s="61"/>
      <c r="M150" s="61"/>
      <c r="N150" s="61"/>
      <c r="O150" s="61"/>
      <c r="P150" s="61"/>
      <c r="Q150" s="61"/>
      <c r="R150" s="61"/>
    </row>
    <row r="151" spans="1:18" s="79" customFormat="1" x14ac:dyDescent="0.25">
      <c r="A151" s="61"/>
      <c r="B151" s="61"/>
      <c r="C151" s="61"/>
      <c r="D151" s="4"/>
      <c r="E151" s="117"/>
      <c r="F151" s="55"/>
      <c r="G151" s="117"/>
      <c r="H151" s="61"/>
      <c r="I151" s="78"/>
      <c r="J151" s="61"/>
      <c r="K151" s="61"/>
      <c r="L151" s="61"/>
      <c r="M151" s="61"/>
      <c r="N151" s="61"/>
      <c r="O151" s="61"/>
      <c r="P151" s="61"/>
      <c r="Q151" s="61"/>
      <c r="R151" s="61"/>
    </row>
    <row r="152" spans="1:18" x14ac:dyDescent="0.25">
      <c r="E152" s="54"/>
      <c r="F152" s="55"/>
      <c r="G152" s="54"/>
    </row>
    <row r="153" spans="1:18" x14ac:dyDescent="0.25">
      <c r="E153" s="54"/>
      <c r="F153" s="55"/>
      <c r="G153" s="54"/>
    </row>
    <row r="154" spans="1:18" x14ac:dyDescent="0.25">
      <c r="E154" s="54"/>
      <c r="F154" s="55"/>
      <c r="G154" s="54"/>
    </row>
  </sheetData>
  <autoFilter ref="A6:G148" xr:uid="{00000000-0009-0000-0000-000007000000}">
    <sortState xmlns:xlrd2="http://schemas.microsoft.com/office/spreadsheetml/2017/richdata2" ref="A78:M118">
      <sortCondition ref="C4:C187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99"/>
  <sheetViews>
    <sheetView zoomScaleNormal="100" workbookViewId="0">
      <selection activeCell="C2" sqref="C2"/>
    </sheetView>
  </sheetViews>
  <sheetFormatPr defaultColWidth="8.7109375" defaultRowHeight="15" x14ac:dyDescent="0.25"/>
  <cols>
    <col min="1" max="1" width="12.7109375" style="2" customWidth="1"/>
    <col min="2" max="2" width="37.42578125" style="2" bestFit="1" customWidth="1"/>
    <col min="3" max="3" width="50" style="2" bestFit="1" customWidth="1"/>
    <col min="4" max="4" width="12.7109375" style="4" customWidth="1"/>
    <col min="5" max="5" width="70.5703125" style="2" bestFit="1" customWidth="1"/>
    <col min="6" max="6" width="21.7109375" style="31" customWidth="1"/>
    <col min="7" max="7" width="24.42578125" style="2" customWidth="1"/>
    <col min="8" max="8" width="17.7109375" style="3" customWidth="1"/>
    <col min="9" max="9" width="18.5703125" style="2" customWidth="1"/>
    <col min="10" max="10" width="13.7109375" style="2" customWidth="1"/>
    <col min="11" max="11" width="19.42578125" style="2" customWidth="1"/>
    <col min="12" max="12" width="21" style="2" customWidth="1"/>
    <col min="13" max="13" width="17.42578125" style="2" customWidth="1"/>
    <col min="14" max="14" width="18.140625" style="2" customWidth="1"/>
    <col min="15" max="15" width="19.85546875" style="2" customWidth="1"/>
    <col min="16" max="16" width="18.7109375" style="2" customWidth="1"/>
    <col min="17" max="30" width="8.7109375" style="2"/>
  </cols>
  <sheetData>
    <row r="1" spans="1:19" x14ac:dyDescent="0.25">
      <c r="A1" s="61"/>
      <c r="B1" s="61"/>
      <c r="C1" s="61"/>
      <c r="E1" s="61"/>
      <c r="G1" s="61"/>
      <c r="H1" s="78"/>
      <c r="I1" s="61"/>
      <c r="J1" s="61"/>
      <c r="K1" s="61"/>
    </row>
    <row r="2" spans="1:19" x14ac:dyDescent="0.25">
      <c r="A2" s="170" t="s">
        <v>267</v>
      </c>
      <c r="B2" s="170" t="s">
        <v>276</v>
      </c>
      <c r="C2" s="61"/>
      <c r="E2" s="61"/>
      <c r="G2" s="61"/>
      <c r="H2" s="78"/>
      <c r="I2" s="61"/>
      <c r="J2" s="61"/>
      <c r="K2" s="61"/>
    </row>
    <row r="3" spans="1:19" x14ac:dyDescent="0.25">
      <c r="A3" s="61"/>
      <c r="B3" s="61"/>
      <c r="C3" s="61"/>
      <c r="E3" s="61"/>
      <c r="F3" s="36"/>
      <c r="G3" s="80"/>
      <c r="H3" s="80"/>
      <c r="I3" s="80"/>
      <c r="J3" s="80"/>
      <c r="K3" s="80"/>
      <c r="L3" s="22"/>
    </row>
    <row r="4" spans="1:19" x14ac:dyDescent="0.25">
      <c r="A4" s="62" t="s">
        <v>239</v>
      </c>
      <c r="B4" s="61"/>
      <c r="C4" s="61"/>
      <c r="E4" s="61"/>
      <c r="F4" s="36"/>
      <c r="G4" s="80"/>
      <c r="H4" s="80"/>
      <c r="I4" s="80"/>
      <c r="J4" s="80"/>
      <c r="K4" s="80"/>
      <c r="L4" s="22"/>
    </row>
    <row r="5" spans="1:19" ht="15.75" thickBot="1" x14ac:dyDescent="0.3">
      <c r="A5" s="61"/>
      <c r="B5" s="61"/>
      <c r="C5" s="61"/>
      <c r="E5" s="61"/>
      <c r="G5" s="61"/>
      <c r="H5" s="78"/>
      <c r="I5" s="61"/>
      <c r="J5" s="61"/>
      <c r="K5" s="61"/>
    </row>
    <row r="6" spans="1:19" s="1" customFormat="1" ht="33" customHeight="1" thickBot="1" x14ac:dyDescent="0.3">
      <c r="A6" s="9" t="s">
        <v>47</v>
      </c>
      <c r="B6" s="10" t="s">
        <v>209</v>
      </c>
      <c r="C6" s="10" t="s">
        <v>243</v>
      </c>
      <c r="D6" s="10" t="s">
        <v>245</v>
      </c>
      <c r="E6" s="10" t="s">
        <v>244</v>
      </c>
      <c r="F6" s="11" t="s">
        <v>40</v>
      </c>
      <c r="G6" s="41" t="s">
        <v>248</v>
      </c>
      <c r="H6" s="42" t="s">
        <v>249</v>
      </c>
      <c r="I6" s="43" t="s">
        <v>250</v>
      </c>
    </row>
    <row r="7" spans="1:19" s="21" customFormat="1" ht="18.95" customHeight="1" x14ac:dyDescent="0.25">
      <c r="A7" s="81" t="s">
        <v>42</v>
      </c>
      <c r="B7" s="82" t="s">
        <v>228</v>
      </c>
      <c r="C7" s="83" t="s">
        <v>233</v>
      </c>
      <c r="D7" s="26" t="s">
        <v>212</v>
      </c>
      <c r="E7" s="83" t="s">
        <v>14</v>
      </c>
      <c r="F7" s="52" t="s">
        <v>15</v>
      </c>
      <c r="G7" s="84">
        <v>1</v>
      </c>
      <c r="H7" s="144"/>
      <c r="I7" s="85">
        <f>G7*H7</f>
        <v>0</v>
      </c>
      <c r="J7" s="118"/>
      <c r="K7" s="118"/>
      <c r="L7" s="23"/>
      <c r="M7" s="23"/>
      <c r="N7" s="23"/>
      <c r="O7" s="23"/>
      <c r="P7" s="23"/>
      <c r="Q7" s="23"/>
      <c r="R7" s="23"/>
      <c r="S7" s="23"/>
    </row>
    <row r="8" spans="1:19" s="21" customFormat="1" ht="18.95" customHeight="1" x14ac:dyDescent="0.25">
      <c r="A8" s="87" t="s">
        <v>42</v>
      </c>
      <c r="B8" s="88" t="s">
        <v>228</v>
      </c>
      <c r="C8" s="89" t="s">
        <v>233</v>
      </c>
      <c r="D8" s="27" t="s">
        <v>212</v>
      </c>
      <c r="E8" s="89" t="s">
        <v>16</v>
      </c>
      <c r="F8" s="48" t="s">
        <v>11</v>
      </c>
      <c r="G8" s="90">
        <v>4</v>
      </c>
      <c r="H8" s="145"/>
      <c r="I8" s="91">
        <f t="shared" ref="I8:I71" si="0">G8*H8</f>
        <v>0</v>
      </c>
      <c r="J8" s="118"/>
      <c r="K8" s="118"/>
      <c r="L8" s="23"/>
      <c r="M8" s="23"/>
      <c r="N8" s="23"/>
      <c r="O8" s="23"/>
      <c r="P8" s="23"/>
      <c r="Q8" s="23"/>
      <c r="R8" s="23"/>
      <c r="S8" s="23"/>
    </row>
    <row r="9" spans="1:19" s="21" customFormat="1" ht="18.95" customHeight="1" x14ac:dyDescent="0.25">
      <c r="A9" s="87" t="s">
        <v>42</v>
      </c>
      <c r="B9" s="88" t="s">
        <v>228</v>
      </c>
      <c r="C9" s="89" t="s">
        <v>234</v>
      </c>
      <c r="D9" s="27" t="s">
        <v>212</v>
      </c>
      <c r="E9" s="89" t="s">
        <v>14</v>
      </c>
      <c r="F9" s="48" t="s">
        <v>15</v>
      </c>
      <c r="G9" s="90">
        <v>1</v>
      </c>
      <c r="H9" s="145"/>
      <c r="I9" s="91">
        <f t="shared" si="0"/>
        <v>0</v>
      </c>
      <c r="J9" s="118"/>
      <c r="K9" s="118"/>
      <c r="L9" s="23"/>
      <c r="M9" s="23"/>
      <c r="N9" s="23"/>
      <c r="O9" s="23"/>
      <c r="P9" s="23"/>
      <c r="Q9" s="23"/>
      <c r="R9" s="23"/>
      <c r="S9" s="23"/>
    </row>
    <row r="10" spans="1:19" s="21" customFormat="1" ht="18.95" customHeight="1" x14ac:dyDescent="0.25">
      <c r="A10" s="87" t="s">
        <v>42</v>
      </c>
      <c r="B10" s="88" t="s">
        <v>228</v>
      </c>
      <c r="C10" s="89" t="s">
        <v>234</v>
      </c>
      <c r="D10" s="27" t="s">
        <v>212</v>
      </c>
      <c r="E10" s="89" t="s">
        <v>16</v>
      </c>
      <c r="F10" s="48" t="s">
        <v>11</v>
      </c>
      <c r="G10" s="90">
        <v>4</v>
      </c>
      <c r="H10" s="145"/>
      <c r="I10" s="91">
        <f t="shared" si="0"/>
        <v>0</v>
      </c>
      <c r="J10" s="118"/>
      <c r="K10" s="118"/>
      <c r="L10" s="23"/>
      <c r="M10" s="23"/>
      <c r="N10" s="23"/>
      <c r="O10" s="23"/>
      <c r="P10" s="23"/>
      <c r="Q10" s="23"/>
      <c r="R10" s="23"/>
      <c r="S10" s="23"/>
    </row>
    <row r="11" spans="1:19" s="21" customFormat="1" ht="18.95" customHeight="1" x14ac:dyDescent="0.25">
      <c r="A11" s="87" t="s">
        <v>42</v>
      </c>
      <c r="B11" s="88" t="s">
        <v>228</v>
      </c>
      <c r="C11" s="89" t="s">
        <v>235</v>
      </c>
      <c r="D11" s="27" t="s">
        <v>212</v>
      </c>
      <c r="E11" s="89" t="s">
        <v>14</v>
      </c>
      <c r="F11" s="48" t="s">
        <v>15</v>
      </c>
      <c r="G11" s="90">
        <v>1</v>
      </c>
      <c r="H11" s="148"/>
      <c r="I11" s="91">
        <f t="shared" si="0"/>
        <v>0</v>
      </c>
      <c r="J11" s="118"/>
      <c r="K11" s="118"/>
      <c r="L11" s="23"/>
      <c r="M11" s="23"/>
      <c r="N11" s="23"/>
      <c r="O11" s="23"/>
      <c r="P11" s="23"/>
      <c r="Q11" s="23"/>
      <c r="R11" s="23"/>
      <c r="S11" s="23"/>
    </row>
    <row r="12" spans="1:19" s="21" customFormat="1" ht="18.95" customHeight="1" x14ac:dyDescent="0.25">
      <c r="A12" s="87" t="s">
        <v>42</v>
      </c>
      <c r="B12" s="88" t="s">
        <v>228</v>
      </c>
      <c r="C12" s="89" t="s">
        <v>235</v>
      </c>
      <c r="D12" s="27" t="s">
        <v>212</v>
      </c>
      <c r="E12" s="89" t="s">
        <v>16</v>
      </c>
      <c r="F12" s="48" t="s">
        <v>11</v>
      </c>
      <c r="G12" s="90">
        <v>4</v>
      </c>
      <c r="H12" s="145"/>
      <c r="I12" s="91">
        <f t="shared" si="0"/>
        <v>0</v>
      </c>
      <c r="J12" s="118"/>
      <c r="K12" s="118"/>
      <c r="L12" s="23"/>
      <c r="M12" s="23"/>
      <c r="N12" s="23"/>
      <c r="O12" s="23"/>
      <c r="P12" s="23"/>
      <c r="Q12" s="23"/>
      <c r="R12" s="23"/>
      <c r="S12" s="23"/>
    </row>
    <row r="13" spans="1:19" s="21" customFormat="1" ht="18.95" customHeight="1" x14ac:dyDescent="0.25">
      <c r="A13" s="87" t="s">
        <v>42</v>
      </c>
      <c r="B13" s="88" t="s">
        <v>228</v>
      </c>
      <c r="C13" s="89" t="s">
        <v>236</v>
      </c>
      <c r="D13" s="27" t="s">
        <v>212</v>
      </c>
      <c r="E13" s="89" t="s">
        <v>14</v>
      </c>
      <c r="F13" s="48" t="s">
        <v>15</v>
      </c>
      <c r="G13" s="90">
        <v>1</v>
      </c>
      <c r="H13" s="145"/>
      <c r="I13" s="91">
        <f t="shared" si="0"/>
        <v>0</v>
      </c>
      <c r="J13" s="118"/>
      <c r="K13" s="118"/>
      <c r="L13" s="23"/>
      <c r="M13" s="23"/>
      <c r="N13" s="23"/>
      <c r="O13" s="23"/>
      <c r="P13" s="23"/>
      <c r="Q13" s="23"/>
      <c r="R13" s="23"/>
      <c r="S13" s="23"/>
    </row>
    <row r="14" spans="1:19" s="21" customFormat="1" ht="18.95" customHeight="1" x14ac:dyDescent="0.25">
      <c r="A14" s="87" t="s">
        <v>42</v>
      </c>
      <c r="B14" s="88" t="s">
        <v>228</v>
      </c>
      <c r="C14" s="89" t="s">
        <v>236</v>
      </c>
      <c r="D14" s="27" t="s">
        <v>212</v>
      </c>
      <c r="E14" s="89" t="s">
        <v>16</v>
      </c>
      <c r="F14" s="48" t="s">
        <v>11</v>
      </c>
      <c r="G14" s="90">
        <v>4</v>
      </c>
      <c r="H14" s="145"/>
      <c r="I14" s="91">
        <f t="shared" si="0"/>
        <v>0</v>
      </c>
      <c r="J14" s="118"/>
      <c r="K14" s="118"/>
      <c r="L14" s="23"/>
      <c r="M14" s="23"/>
      <c r="N14" s="23"/>
      <c r="O14" s="23"/>
      <c r="P14" s="23"/>
      <c r="Q14" s="23"/>
      <c r="R14" s="23"/>
      <c r="S14" s="23"/>
    </row>
    <row r="15" spans="1:19" s="21" customFormat="1" ht="18.95" customHeight="1" x14ac:dyDescent="0.25">
      <c r="A15" s="87" t="s">
        <v>41</v>
      </c>
      <c r="B15" s="88" t="s">
        <v>228</v>
      </c>
      <c r="C15" s="89" t="s">
        <v>232</v>
      </c>
      <c r="D15" s="27" t="s">
        <v>212</v>
      </c>
      <c r="E15" s="89" t="s">
        <v>13</v>
      </c>
      <c r="F15" s="48" t="s">
        <v>11</v>
      </c>
      <c r="G15" s="90">
        <v>4</v>
      </c>
      <c r="H15" s="145"/>
      <c r="I15" s="91">
        <f t="shared" si="0"/>
        <v>0</v>
      </c>
      <c r="J15" s="118"/>
      <c r="K15" s="118"/>
      <c r="L15" s="23"/>
      <c r="M15" s="23"/>
      <c r="N15" s="23"/>
      <c r="O15" s="23"/>
      <c r="P15" s="23"/>
      <c r="Q15" s="23"/>
      <c r="R15" s="23"/>
      <c r="S15" s="23"/>
    </row>
    <row r="16" spans="1:19" s="21" customFormat="1" ht="18.95" customHeight="1" x14ac:dyDescent="0.25">
      <c r="A16" s="87" t="s">
        <v>42</v>
      </c>
      <c r="B16" s="88" t="s">
        <v>228</v>
      </c>
      <c r="C16" s="89" t="s">
        <v>232</v>
      </c>
      <c r="D16" s="27" t="s">
        <v>212</v>
      </c>
      <c r="E16" s="89" t="s">
        <v>14</v>
      </c>
      <c r="F16" s="48" t="s">
        <v>15</v>
      </c>
      <c r="G16" s="90">
        <v>1</v>
      </c>
      <c r="H16" s="145"/>
      <c r="I16" s="91">
        <f t="shared" si="0"/>
        <v>0</v>
      </c>
      <c r="J16" s="118"/>
      <c r="K16" s="118"/>
      <c r="L16" s="23"/>
      <c r="M16" s="23"/>
      <c r="N16" s="23"/>
      <c r="O16" s="23"/>
      <c r="P16" s="23"/>
      <c r="Q16" s="23"/>
      <c r="R16" s="23"/>
      <c r="S16" s="23"/>
    </row>
    <row r="17" spans="1:19" s="21" customFormat="1" ht="18.95" customHeight="1" x14ac:dyDescent="0.25">
      <c r="A17" s="87" t="s">
        <v>42</v>
      </c>
      <c r="B17" s="88" t="s">
        <v>228</v>
      </c>
      <c r="C17" s="89" t="s">
        <v>232</v>
      </c>
      <c r="D17" s="27" t="s">
        <v>212</v>
      </c>
      <c r="E17" s="89" t="s">
        <v>16</v>
      </c>
      <c r="F17" s="48" t="s">
        <v>11</v>
      </c>
      <c r="G17" s="90">
        <v>4</v>
      </c>
      <c r="H17" s="145"/>
      <c r="I17" s="91">
        <f t="shared" si="0"/>
        <v>0</v>
      </c>
      <c r="J17" s="118"/>
      <c r="K17" s="118"/>
      <c r="L17" s="23"/>
      <c r="M17" s="23"/>
      <c r="N17" s="23"/>
      <c r="O17" s="23"/>
      <c r="P17" s="23"/>
      <c r="Q17" s="23"/>
      <c r="R17" s="23"/>
      <c r="S17" s="23"/>
    </row>
    <row r="18" spans="1:19" s="21" customFormat="1" ht="18.95" customHeight="1" x14ac:dyDescent="0.25">
      <c r="A18" s="87" t="s">
        <v>41</v>
      </c>
      <c r="B18" s="88" t="s">
        <v>228</v>
      </c>
      <c r="C18" s="89" t="s">
        <v>232</v>
      </c>
      <c r="D18" s="27" t="s">
        <v>212</v>
      </c>
      <c r="E18" s="89" t="s">
        <v>3</v>
      </c>
      <c r="F18" s="48" t="s">
        <v>4</v>
      </c>
      <c r="G18" s="90">
        <v>1</v>
      </c>
      <c r="H18" s="145"/>
      <c r="I18" s="91">
        <f t="shared" si="0"/>
        <v>0</v>
      </c>
      <c r="J18" s="118"/>
      <c r="K18" s="118"/>
      <c r="L18" s="23"/>
      <c r="M18" s="23"/>
      <c r="N18" s="23"/>
      <c r="O18" s="23"/>
      <c r="P18" s="23"/>
      <c r="Q18" s="23"/>
      <c r="R18" s="23"/>
      <c r="S18" s="23"/>
    </row>
    <row r="19" spans="1:19" s="21" customFormat="1" ht="18.95" customHeight="1" x14ac:dyDescent="0.25">
      <c r="A19" s="87" t="s">
        <v>60</v>
      </c>
      <c r="B19" s="88" t="s">
        <v>228</v>
      </c>
      <c r="C19" s="89" t="s">
        <v>206</v>
      </c>
      <c r="D19" s="27" t="s">
        <v>212</v>
      </c>
      <c r="E19" s="89" t="s">
        <v>17</v>
      </c>
      <c r="F19" s="48" t="s">
        <v>11</v>
      </c>
      <c r="G19" s="90">
        <v>4</v>
      </c>
      <c r="H19" s="145"/>
      <c r="I19" s="91">
        <f t="shared" si="0"/>
        <v>0</v>
      </c>
      <c r="J19" s="118"/>
      <c r="K19" s="118"/>
      <c r="L19" s="23"/>
      <c r="M19" s="23"/>
      <c r="N19" s="23"/>
      <c r="O19" s="23"/>
      <c r="P19" s="23"/>
      <c r="Q19" s="23"/>
      <c r="R19" s="23"/>
      <c r="S19" s="23"/>
    </row>
    <row r="20" spans="1:19" s="21" customFormat="1" ht="18.95" customHeight="1" x14ac:dyDescent="0.25">
      <c r="A20" s="87" t="s">
        <v>60</v>
      </c>
      <c r="B20" s="88" t="s">
        <v>228</v>
      </c>
      <c r="C20" s="89" t="s">
        <v>205</v>
      </c>
      <c r="D20" s="27" t="s">
        <v>212</v>
      </c>
      <c r="E20" s="89" t="s">
        <v>17</v>
      </c>
      <c r="F20" s="48" t="s">
        <v>11</v>
      </c>
      <c r="G20" s="90">
        <v>4</v>
      </c>
      <c r="H20" s="145"/>
      <c r="I20" s="91">
        <f t="shared" si="0"/>
        <v>0</v>
      </c>
      <c r="J20" s="118"/>
      <c r="K20" s="118"/>
      <c r="L20" s="23"/>
      <c r="M20" s="23"/>
      <c r="N20" s="23"/>
      <c r="O20" s="23"/>
      <c r="P20" s="23"/>
      <c r="Q20" s="23"/>
      <c r="R20" s="23"/>
      <c r="S20" s="23"/>
    </row>
    <row r="21" spans="1:19" s="21" customFormat="1" ht="18.95" customHeight="1" x14ac:dyDescent="0.25">
      <c r="A21" s="87" t="s">
        <v>42</v>
      </c>
      <c r="B21" s="88" t="s">
        <v>228</v>
      </c>
      <c r="C21" s="89" t="s">
        <v>229</v>
      </c>
      <c r="D21" s="27" t="s">
        <v>212</v>
      </c>
      <c r="E21" s="89" t="s">
        <v>23</v>
      </c>
      <c r="F21" s="48" t="s">
        <v>15</v>
      </c>
      <c r="G21" s="90">
        <v>1</v>
      </c>
      <c r="H21" s="145"/>
      <c r="I21" s="91">
        <f t="shared" si="0"/>
        <v>0</v>
      </c>
      <c r="J21" s="118"/>
      <c r="K21" s="118"/>
      <c r="L21" s="23"/>
      <c r="M21" s="23"/>
      <c r="N21" s="23"/>
      <c r="O21" s="23"/>
      <c r="P21" s="23"/>
      <c r="Q21" s="23"/>
      <c r="R21" s="23"/>
      <c r="S21" s="23"/>
    </row>
    <row r="22" spans="1:19" s="21" customFormat="1" ht="18.95" customHeight="1" x14ac:dyDescent="0.25">
      <c r="A22" s="87" t="s">
        <v>166</v>
      </c>
      <c r="B22" s="88" t="s">
        <v>228</v>
      </c>
      <c r="C22" s="89" t="s">
        <v>122</v>
      </c>
      <c r="D22" s="27" t="s">
        <v>238</v>
      </c>
      <c r="E22" s="89" t="s">
        <v>10</v>
      </c>
      <c r="F22" s="48" t="s">
        <v>11</v>
      </c>
      <c r="G22" s="90">
        <v>4</v>
      </c>
      <c r="H22" s="145"/>
      <c r="I22" s="91">
        <f t="shared" si="0"/>
        <v>0</v>
      </c>
      <c r="J22" s="118"/>
      <c r="K22" s="118"/>
      <c r="L22" s="23"/>
      <c r="M22" s="23"/>
      <c r="N22" s="23"/>
      <c r="O22" s="23"/>
      <c r="P22" s="23"/>
      <c r="Q22" s="23"/>
      <c r="R22" s="23"/>
      <c r="S22" s="23"/>
    </row>
    <row r="23" spans="1:19" s="21" customFormat="1" ht="18.95" customHeight="1" x14ac:dyDescent="0.25">
      <c r="A23" s="87" t="s">
        <v>41</v>
      </c>
      <c r="B23" s="88" t="s">
        <v>228</v>
      </c>
      <c r="C23" s="89" t="s">
        <v>231</v>
      </c>
      <c r="D23" s="27" t="s">
        <v>212</v>
      </c>
      <c r="E23" s="89" t="s">
        <v>1</v>
      </c>
      <c r="F23" s="48" t="s">
        <v>2</v>
      </c>
      <c r="G23" s="90">
        <v>1</v>
      </c>
      <c r="H23" s="145"/>
      <c r="I23" s="91">
        <f t="shared" si="0"/>
        <v>0</v>
      </c>
      <c r="J23" s="118"/>
      <c r="K23" s="118"/>
      <c r="L23" s="23"/>
      <c r="M23" s="23"/>
      <c r="N23" s="23"/>
      <c r="O23" s="23"/>
      <c r="P23" s="23"/>
      <c r="Q23" s="23"/>
      <c r="R23" s="23"/>
      <c r="S23" s="23"/>
    </row>
    <row r="24" spans="1:19" s="21" customFormat="1" ht="18.95" customHeight="1" x14ac:dyDescent="0.25">
      <c r="A24" s="87" t="s">
        <v>41</v>
      </c>
      <c r="B24" s="88" t="s">
        <v>228</v>
      </c>
      <c r="C24" s="89" t="s">
        <v>231</v>
      </c>
      <c r="D24" s="27" t="s">
        <v>212</v>
      </c>
      <c r="E24" s="89" t="s">
        <v>5</v>
      </c>
      <c r="F24" s="48" t="s">
        <v>4</v>
      </c>
      <c r="G24" s="90">
        <v>1</v>
      </c>
      <c r="H24" s="145"/>
      <c r="I24" s="91">
        <f t="shared" si="0"/>
        <v>0</v>
      </c>
      <c r="J24" s="118"/>
      <c r="K24" s="118"/>
      <c r="L24" s="23"/>
      <c r="M24" s="23"/>
      <c r="N24" s="23"/>
      <c r="O24" s="23"/>
      <c r="P24" s="23"/>
      <c r="Q24" s="23"/>
      <c r="R24" s="23"/>
      <c r="S24" s="23"/>
    </row>
    <row r="25" spans="1:19" s="21" customFormat="1" ht="18.95" customHeight="1" x14ac:dyDescent="0.25">
      <c r="A25" s="87" t="s">
        <v>41</v>
      </c>
      <c r="B25" s="88" t="s">
        <v>228</v>
      </c>
      <c r="C25" s="89" t="s">
        <v>231</v>
      </c>
      <c r="D25" s="27" t="s">
        <v>212</v>
      </c>
      <c r="E25" s="89" t="s">
        <v>12</v>
      </c>
      <c r="F25" s="48" t="s">
        <v>11</v>
      </c>
      <c r="G25" s="90">
        <v>4</v>
      </c>
      <c r="H25" s="145"/>
      <c r="I25" s="91">
        <f t="shared" si="0"/>
        <v>0</v>
      </c>
      <c r="J25" s="118"/>
      <c r="K25" s="118"/>
      <c r="L25" s="23"/>
      <c r="M25" s="23"/>
      <c r="N25" s="23"/>
      <c r="O25" s="23"/>
      <c r="P25" s="23"/>
      <c r="Q25" s="23"/>
      <c r="R25" s="23"/>
      <c r="S25" s="23"/>
    </row>
    <row r="26" spans="1:19" s="21" customFormat="1" ht="18.95" customHeight="1" x14ac:dyDescent="0.25">
      <c r="A26" s="87" t="s">
        <v>41</v>
      </c>
      <c r="B26" s="88" t="s">
        <v>228</v>
      </c>
      <c r="C26" s="89" t="s">
        <v>231</v>
      </c>
      <c r="D26" s="27" t="s">
        <v>212</v>
      </c>
      <c r="E26" s="89" t="s">
        <v>3</v>
      </c>
      <c r="F26" s="48" t="s">
        <v>4</v>
      </c>
      <c r="G26" s="90">
        <v>1</v>
      </c>
      <c r="H26" s="145"/>
      <c r="I26" s="91">
        <f t="shared" si="0"/>
        <v>0</v>
      </c>
      <c r="J26" s="118"/>
      <c r="K26" s="118"/>
      <c r="L26" s="23"/>
      <c r="M26" s="23"/>
      <c r="N26" s="23"/>
      <c r="O26" s="23"/>
      <c r="P26" s="23"/>
      <c r="Q26" s="23"/>
      <c r="R26" s="23"/>
      <c r="S26" s="23"/>
    </row>
    <row r="27" spans="1:19" s="21" customFormat="1" ht="18.95" customHeight="1" x14ac:dyDescent="0.25">
      <c r="A27" s="87" t="s">
        <v>210</v>
      </c>
      <c r="B27" s="88" t="s">
        <v>228</v>
      </c>
      <c r="C27" s="89" t="s">
        <v>26</v>
      </c>
      <c r="D27" s="27" t="s">
        <v>215</v>
      </c>
      <c r="E27" s="89" t="s">
        <v>27</v>
      </c>
      <c r="F27" s="48" t="s">
        <v>28</v>
      </c>
      <c r="G27" s="90">
        <v>8</v>
      </c>
      <c r="H27" s="145"/>
      <c r="I27" s="91">
        <f t="shared" si="0"/>
        <v>0</v>
      </c>
      <c r="J27" s="118"/>
      <c r="K27" s="118"/>
      <c r="L27" s="23"/>
      <c r="M27" s="23"/>
      <c r="N27" s="23"/>
      <c r="O27" s="23"/>
      <c r="P27" s="23"/>
      <c r="Q27" s="23"/>
      <c r="R27" s="23"/>
      <c r="S27" s="23"/>
    </row>
    <row r="28" spans="1:19" s="21" customFormat="1" ht="18.95" customHeight="1" x14ac:dyDescent="0.25">
      <c r="A28" s="87" t="s">
        <v>59</v>
      </c>
      <c r="B28" s="88" t="s">
        <v>228</v>
      </c>
      <c r="C28" s="89" t="s">
        <v>36</v>
      </c>
      <c r="D28" s="27" t="s">
        <v>212</v>
      </c>
      <c r="E28" s="89" t="s">
        <v>37</v>
      </c>
      <c r="F28" s="48" t="s">
        <v>11</v>
      </c>
      <c r="G28" s="90">
        <v>4</v>
      </c>
      <c r="H28" s="145"/>
      <c r="I28" s="91">
        <f t="shared" si="0"/>
        <v>0</v>
      </c>
      <c r="J28" s="118"/>
      <c r="K28" s="118"/>
      <c r="L28" s="23"/>
      <c r="M28" s="23"/>
      <c r="N28" s="23"/>
      <c r="O28" s="23"/>
      <c r="P28" s="23"/>
      <c r="Q28" s="23"/>
      <c r="R28" s="23"/>
      <c r="S28" s="23"/>
    </row>
    <row r="29" spans="1:19" s="21" customFormat="1" ht="18.95" customHeight="1" x14ac:dyDescent="0.25">
      <c r="A29" s="87" t="s">
        <v>41</v>
      </c>
      <c r="B29" s="88" t="s">
        <v>228</v>
      </c>
      <c r="C29" s="89" t="s">
        <v>230</v>
      </c>
      <c r="D29" s="27" t="s">
        <v>212</v>
      </c>
      <c r="E29" s="89" t="s">
        <v>12</v>
      </c>
      <c r="F29" s="48" t="s">
        <v>11</v>
      </c>
      <c r="G29" s="90">
        <v>4</v>
      </c>
      <c r="H29" s="148"/>
      <c r="I29" s="91">
        <f t="shared" si="0"/>
        <v>0</v>
      </c>
      <c r="J29" s="118"/>
      <c r="K29" s="118"/>
      <c r="L29" s="23"/>
      <c r="M29" s="23"/>
      <c r="N29" s="23"/>
      <c r="O29" s="23"/>
      <c r="P29" s="23"/>
      <c r="Q29" s="23"/>
      <c r="R29" s="23"/>
      <c r="S29" s="23"/>
    </row>
    <row r="30" spans="1:19" s="21" customFormat="1" ht="18.95" customHeight="1" x14ac:dyDescent="0.25">
      <c r="A30" s="87" t="s">
        <v>41</v>
      </c>
      <c r="B30" s="88" t="s">
        <v>228</v>
      </c>
      <c r="C30" s="89" t="s">
        <v>230</v>
      </c>
      <c r="D30" s="27" t="s">
        <v>212</v>
      </c>
      <c r="E30" s="89" t="s">
        <v>1</v>
      </c>
      <c r="F30" s="48" t="s">
        <v>2</v>
      </c>
      <c r="G30" s="90">
        <v>1</v>
      </c>
      <c r="H30" s="145"/>
      <c r="I30" s="91">
        <f t="shared" si="0"/>
        <v>0</v>
      </c>
      <c r="J30" s="118"/>
      <c r="K30" s="118"/>
      <c r="L30" s="23"/>
      <c r="M30" s="23"/>
      <c r="N30" s="23"/>
      <c r="O30" s="23"/>
      <c r="P30" s="23"/>
      <c r="Q30" s="23"/>
      <c r="R30" s="23"/>
      <c r="S30" s="23"/>
    </row>
    <row r="31" spans="1:19" s="21" customFormat="1" ht="18.95" customHeight="1" x14ac:dyDescent="0.25">
      <c r="A31" s="87" t="s">
        <v>41</v>
      </c>
      <c r="B31" s="88" t="s">
        <v>228</v>
      </c>
      <c r="C31" s="89" t="s">
        <v>230</v>
      </c>
      <c r="D31" s="27" t="s">
        <v>212</v>
      </c>
      <c r="E31" s="89" t="s">
        <v>3</v>
      </c>
      <c r="F31" s="48" t="s">
        <v>4</v>
      </c>
      <c r="G31" s="90">
        <v>0</v>
      </c>
      <c r="H31" s="145"/>
      <c r="I31" s="91">
        <f t="shared" si="0"/>
        <v>0</v>
      </c>
      <c r="J31" s="118"/>
      <c r="K31" s="118"/>
      <c r="L31" s="23"/>
      <c r="M31" s="23"/>
      <c r="N31" s="23"/>
      <c r="O31" s="23"/>
      <c r="P31" s="23"/>
      <c r="Q31" s="23"/>
      <c r="R31" s="23"/>
      <c r="S31" s="23"/>
    </row>
    <row r="32" spans="1:19" s="21" customFormat="1" ht="18.95" customHeight="1" x14ac:dyDescent="0.25">
      <c r="A32" s="87" t="s">
        <v>41</v>
      </c>
      <c r="B32" s="88" t="s">
        <v>228</v>
      </c>
      <c r="C32" s="89" t="s">
        <v>237</v>
      </c>
      <c r="D32" s="27" t="s">
        <v>212</v>
      </c>
      <c r="E32" s="89" t="s">
        <v>12</v>
      </c>
      <c r="F32" s="48" t="s">
        <v>11</v>
      </c>
      <c r="G32" s="90">
        <v>4</v>
      </c>
      <c r="H32" s="145"/>
      <c r="I32" s="91">
        <f t="shared" si="0"/>
        <v>0</v>
      </c>
      <c r="J32" s="118"/>
      <c r="K32" s="118"/>
      <c r="L32" s="23"/>
      <c r="M32" s="23"/>
      <c r="N32" s="23"/>
      <c r="O32" s="23"/>
      <c r="P32" s="23"/>
      <c r="Q32" s="23"/>
      <c r="R32" s="23"/>
      <c r="S32" s="23"/>
    </row>
    <row r="33" spans="1:19" s="21" customFormat="1" ht="18.95" customHeight="1" x14ac:dyDescent="0.25">
      <c r="A33" s="87" t="s">
        <v>41</v>
      </c>
      <c r="B33" s="88" t="s">
        <v>228</v>
      </c>
      <c r="C33" s="89" t="s">
        <v>237</v>
      </c>
      <c r="D33" s="27" t="s">
        <v>212</v>
      </c>
      <c r="E33" s="89" t="s">
        <v>5</v>
      </c>
      <c r="F33" s="48" t="s">
        <v>4</v>
      </c>
      <c r="G33" s="90">
        <v>1</v>
      </c>
      <c r="H33" s="148"/>
      <c r="I33" s="91">
        <f t="shared" si="0"/>
        <v>0</v>
      </c>
      <c r="J33" s="118"/>
      <c r="K33" s="118"/>
      <c r="L33" s="23"/>
      <c r="M33" s="23"/>
      <c r="N33" s="23"/>
      <c r="O33" s="23"/>
      <c r="P33" s="23"/>
      <c r="Q33" s="23"/>
      <c r="R33" s="23"/>
      <c r="S33" s="23"/>
    </row>
    <row r="34" spans="1:19" s="21" customFormat="1" ht="18.95" customHeight="1" x14ac:dyDescent="0.25">
      <c r="A34" s="87" t="s">
        <v>41</v>
      </c>
      <c r="B34" s="88" t="s">
        <v>228</v>
      </c>
      <c r="C34" s="89" t="s">
        <v>237</v>
      </c>
      <c r="D34" s="27" t="s">
        <v>212</v>
      </c>
      <c r="E34" s="89" t="s">
        <v>1</v>
      </c>
      <c r="F34" s="48" t="s">
        <v>2</v>
      </c>
      <c r="G34" s="90">
        <v>0</v>
      </c>
      <c r="H34" s="168"/>
      <c r="I34" s="91">
        <f t="shared" si="0"/>
        <v>0</v>
      </c>
      <c r="J34" s="118"/>
      <c r="K34" s="118"/>
      <c r="L34" s="23"/>
      <c r="M34" s="23"/>
      <c r="N34" s="23"/>
      <c r="O34" s="23"/>
      <c r="P34" s="23"/>
      <c r="Q34" s="23"/>
      <c r="R34" s="23"/>
      <c r="S34" s="23"/>
    </row>
    <row r="35" spans="1:19" s="21" customFormat="1" ht="18.95" customHeight="1" x14ac:dyDescent="0.25">
      <c r="A35" s="87" t="s">
        <v>41</v>
      </c>
      <c r="B35" s="88" t="s">
        <v>228</v>
      </c>
      <c r="C35" s="89" t="s">
        <v>237</v>
      </c>
      <c r="D35" s="27" t="s">
        <v>212</v>
      </c>
      <c r="E35" s="89" t="s">
        <v>3</v>
      </c>
      <c r="F35" s="48" t="s">
        <v>4</v>
      </c>
      <c r="G35" s="90">
        <v>1</v>
      </c>
      <c r="H35" s="145"/>
      <c r="I35" s="91">
        <f t="shared" si="0"/>
        <v>0</v>
      </c>
      <c r="J35" s="118"/>
      <c r="K35" s="118"/>
      <c r="L35" s="23"/>
      <c r="M35" s="23"/>
      <c r="N35" s="23"/>
      <c r="O35" s="23"/>
      <c r="P35" s="23"/>
      <c r="Q35" s="23"/>
      <c r="R35" s="23"/>
      <c r="S35" s="23"/>
    </row>
    <row r="36" spans="1:19" s="21" customFormat="1" ht="18.95" customHeight="1" x14ac:dyDescent="0.25">
      <c r="A36" s="87" t="s">
        <v>41</v>
      </c>
      <c r="B36" s="88" t="s">
        <v>228</v>
      </c>
      <c r="C36" s="89" t="s">
        <v>199</v>
      </c>
      <c r="D36" s="27" t="s">
        <v>212</v>
      </c>
      <c r="E36" s="89" t="s">
        <v>12</v>
      </c>
      <c r="F36" s="48" t="s">
        <v>11</v>
      </c>
      <c r="G36" s="90">
        <v>4</v>
      </c>
      <c r="H36" s="145"/>
      <c r="I36" s="91">
        <f t="shared" si="0"/>
        <v>0</v>
      </c>
      <c r="J36" s="118"/>
      <c r="K36" s="118"/>
      <c r="L36" s="23"/>
      <c r="M36" s="23"/>
      <c r="N36" s="23"/>
      <c r="O36" s="23"/>
      <c r="P36" s="23"/>
      <c r="Q36" s="23"/>
      <c r="R36" s="23"/>
      <c r="S36" s="23"/>
    </row>
    <row r="37" spans="1:19" s="21" customFormat="1" ht="18.95" customHeight="1" x14ac:dyDescent="0.25">
      <c r="A37" s="87" t="s">
        <v>41</v>
      </c>
      <c r="B37" s="88" t="s">
        <v>228</v>
      </c>
      <c r="C37" s="89" t="s">
        <v>199</v>
      </c>
      <c r="D37" s="27" t="s">
        <v>212</v>
      </c>
      <c r="E37" s="89" t="s">
        <v>5</v>
      </c>
      <c r="F37" s="48" t="s">
        <v>4</v>
      </c>
      <c r="G37" s="90">
        <v>1</v>
      </c>
      <c r="H37" s="145"/>
      <c r="I37" s="91">
        <f t="shared" si="0"/>
        <v>0</v>
      </c>
      <c r="J37" s="118"/>
      <c r="K37" s="118"/>
      <c r="L37" s="23"/>
      <c r="M37" s="23"/>
      <c r="N37" s="23"/>
      <c r="O37" s="23"/>
      <c r="P37" s="23"/>
      <c r="Q37" s="23"/>
      <c r="R37" s="23"/>
      <c r="S37" s="23"/>
    </row>
    <row r="38" spans="1:19" s="21" customFormat="1" ht="18.95" customHeight="1" x14ac:dyDescent="0.25">
      <c r="A38" s="87" t="s">
        <v>41</v>
      </c>
      <c r="B38" s="88" t="s">
        <v>228</v>
      </c>
      <c r="C38" s="89" t="s">
        <v>199</v>
      </c>
      <c r="D38" s="27" t="s">
        <v>212</v>
      </c>
      <c r="E38" s="89" t="s">
        <v>1</v>
      </c>
      <c r="F38" s="48" t="s">
        <v>2</v>
      </c>
      <c r="G38" s="90">
        <v>0</v>
      </c>
      <c r="H38" s="145"/>
      <c r="I38" s="91">
        <f t="shared" si="0"/>
        <v>0</v>
      </c>
      <c r="J38" s="118"/>
      <c r="K38" s="118"/>
      <c r="L38" s="23"/>
      <c r="M38" s="23"/>
      <c r="N38" s="23"/>
      <c r="O38" s="23"/>
      <c r="P38" s="23"/>
      <c r="Q38" s="23"/>
      <c r="R38" s="23"/>
      <c r="S38" s="23"/>
    </row>
    <row r="39" spans="1:19" s="21" customFormat="1" ht="18.95" customHeight="1" x14ac:dyDescent="0.25">
      <c r="A39" s="87" t="s">
        <v>41</v>
      </c>
      <c r="B39" s="88" t="s">
        <v>228</v>
      </c>
      <c r="C39" s="89" t="s">
        <v>199</v>
      </c>
      <c r="D39" s="27" t="s">
        <v>212</v>
      </c>
      <c r="E39" s="89" t="s">
        <v>3</v>
      </c>
      <c r="F39" s="48" t="s">
        <v>4</v>
      </c>
      <c r="G39" s="90">
        <v>1</v>
      </c>
      <c r="H39" s="145"/>
      <c r="I39" s="91">
        <f t="shared" si="0"/>
        <v>0</v>
      </c>
      <c r="J39" s="118"/>
      <c r="K39" s="118"/>
      <c r="L39" s="23"/>
      <c r="M39" s="23"/>
      <c r="N39" s="23"/>
      <c r="O39" s="23"/>
      <c r="P39" s="23"/>
      <c r="Q39" s="23"/>
      <c r="R39" s="23"/>
      <c r="S39" s="23"/>
    </row>
    <row r="40" spans="1:19" s="21" customFormat="1" ht="18.95" customHeight="1" x14ac:dyDescent="0.25">
      <c r="A40" s="87" t="s">
        <v>42</v>
      </c>
      <c r="B40" s="88" t="s">
        <v>228</v>
      </c>
      <c r="C40" s="89" t="s">
        <v>101</v>
      </c>
      <c r="D40" s="27" t="s">
        <v>212</v>
      </c>
      <c r="E40" s="89" t="s">
        <v>14</v>
      </c>
      <c r="F40" s="48" t="s">
        <v>15</v>
      </c>
      <c r="G40" s="90">
        <v>1</v>
      </c>
      <c r="H40" s="145"/>
      <c r="I40" s="91">
        <f t="shared" si="0"/>
        <v>0</v>
      </c>
      <c r="J40" s="118"/>
      <c r="K40" s="118"/>
      <c r="L40" s="23"/>
      <c r="M40" s="23"/>
      <c r="N40" s="23"/>
      <c r="O40" s="23"/>
      <c r="P40" s="23"/>
      <c r="Q40" s="23"/>
      <c r="R40" s="23"/>
      <c r="S40" s="23"/>
    </row>
    <row r="41" spans="1:19" s="21" customFormat="1" ht="18.95" customHeight="1" x14ac:dyDescent="0.25">
      <c r="A41" s="87" t="s">
        <v>41</v>
      </c>
      <c r="B41" s="88" t="s">
        <v>228</v>
      </c>
      <c r="C41" s="89" t="s">
        <v>101</v>
      </c>
      <c r="D41" s="27" t="s">
        <v>212</v>
      </c>
      <c r="E41" s="89" t="s">
        <v>95</v>
      </c>
      <c r="F41" s="48" t="s">
        <v>11</v>
      </c>
      <c r="G41" s="90">
        <v>4</v>
      </c>
      <c r="H41" s="145"/>
      <c r="I41" s="91">
        <f t="shared" si="0"/>
        <v>0</v>
      </c>
      <c r="J41" s="118"/>
      <c r="K41" s="118"/>
      <c r="L41" s="23"/>
      <c r="M41" s="23"/>
      <c r="N41" s="23"/>
      <c r="O41" s="23"/>
      <c r="P41" s="23"/>
      <c r="Q41" s="23"/>
      <c r="R41" s="23"/>
      <c r="S41" s="23"/>
    </row>
    <row r="42" spans="1:19" s="21" customFormat="1" ht="18.95" customHeight="1" x14ac:dyDescent="0.25">
      <c r="A42" s="87" t="s">
        <v>42</v>
      </c>
      <c r="B42" s="88" t="s">
        <v>228</v>
      </c>
      <c r="C42" s="89" t="s">
        <v>101</v>
      </c>
      <c r="D42" s="27" t="s">
        <v>212</v>
      </c>
      <c r="E42" s="89" t="s">
        <v>16</v>
      </c>
      <c r="F42" s="48" t="s">
        <v>11</v>
      </c>
      <c r="G42" s="90">
        <v>4</v>
      </c>
      <c r="H42" s="145"/>
      <c r="I42" s="91">
        <f t="shared" si="0"/>
        <v>0</v>
      </c>
      <c r="J42" s="118"/>
      <c r="K42" s="118"/>
      <c r="L42" s="23"/>
      <c r="M42" s="23"/>
      <c r="N42" s="23"/>
      <c r="O42" s="23"/>
      <c r="P42" s="23"/>
      <c r="Q42" s="23"/>
      <c r="R42" s="23"/>
      <c r="S42" s="23"/>
    </row>
    <row r="43" spans="1:19" s="21" customFormat="1" ht="18.95" customHeight="1" x14ac:dyDescent="0.25">
      <c r="A43" s="87" t="s">
        <v>45</v>
      </c>
      <c r="B43" s="88" t="s">
        <v>228</v>
      </c>
      <c r="C43" s="89" t="s">
        <v>9</v>
      </c>
      <c r="D43" s="27" t="s">
        <v>238</v>
      </c>
      <c r="E43" s="89" t="s">
        <v>18</v>
      </c>
      <c r="F43" s="48" t="s">
        <v>19</v>
      </c>
      <c r="G43" s="90">
        <v>1</v>
      </c>
      <c r="H43" s="145"/>
      <c r="I43" s="91">
        <f t="shared" si="0"/>
        <v>0</v>
      </c>
      <c r="J43" s="118"/>
      <c r="K43" s="118"/>
      <c r="L43" s="23"/>
      <c r="M43" s="23"/>
      <c r="N43" s="23"/>
      <c r="O43" s="23"/>
      <c r="P43" s="23"/>
      <c r="Q43" s="23"/>
      <c r="R43" s="23"/>
      <c r="S43" s="23"/>
    </row>
    <row r="44" spans="1:19" s="21" customFormat="1" ht="18.95" customHeight="1" x14ac:dyDescent="0.25">
      <c r="A44" s="87" t="s">
        <v>240</v>
      </c>
      <c r="B44" s="88" t="s">
        <v>228</v>
      </c>
      <c r="C44" s="89" t="s">
        <v>9</v>
      </c>
      <c r="D44" s="27" t="s">
        <v>212</v>
      </c>
      <c r="E44" s="89" t="s">
        <v>20</v>
      </c>
      <c r="F44" s="48" t="s">
        <v>11</v>
      </c>
      <c r="G44" s="90">
        <v>4</v>
      </c>
      <c r="H44" s="145"/>
      <c r="I44" s="91">
        <f t="shared" si="0"/>
        <v>0</v>
      </c>
      <c r="J44" s="118"/>
      <c r="K44" s="118"/>
      <c r="L44" s="23"/>
      <c r="M44" s="23"/>
      <c r="N44" s="23"/>
      <c r="O44" s="23"/>
      <c r="P44" s="23"/>
      <c r="Q44" s="23"/>
      <c r="R44" s="23"/>
      <c r="S44" s="23"/>
    </row>
    <row r="45" spans="1:19" s="21" customFormat="1" ht="18.95" customHeight="1" x14ac:dyDescent="0.25">
      <c r="A45" s="87" t="s">
        <v>42</v>
      </c>
      <c r="B45" s="88" t="s">
        <v>228</v>
      </c>
      <c r="C45" s="89" t="s">
        <v>229</v>
      </c>
      <c r="D45" s="27" t="s">
        <v>212</v>
      </c>
      <c r="E45" s="89" t="s">
        <v>14</v>
      </c>
      <c r="F45" s="48" t="s">
        <v>25</v>
      </c>
      <c r="G45" s="90">
        <v>1</v>
      </c>
      <c r="H45" s="145"/>
      <c r="I45" s="91">
        <f t="shared" si="0"/>
        <v>0</v>
      </c>
      <c r="J45" s="118"/>
      <c r="K45" s="118"/>
      <c r="L45" s="23"/>
      <c r="M45" s="23"/>
      <c r="N45" s="23"/>
      <c r="O45" s="23"/>
      <c r="P45" s="23"/>
      <c r="Q45" s="23"/>
      <c r="R45" s="23"/>
      <c r="S45" s="23"/>
    </row>
    <row r="46" spans="1:19" s="21" customFormat="1" ht="18.95" customHeight="1" thickBot="1" x14ac:dyDescent="0.3">
      <c r="A46" s="108" t="s">
        <v>210</v>
      </c>
      <c r="B46" s="109" t="s">
        <v>228</v>
      </c>
      <c r="C46" s="110" t="s">
        <v>26</v>
      </c>
      <c r="D46" s="40" t="s">
        <v>215</v>
      </c>
      <c r="E46" s="110" t="s">
        <v>27</v>
      </c>
      <c r="F46" s="51" t="s">
        <v>28</v>
      </c>
      <c r="G46" s="104">
        <v>8</v>
      </c>
      <c r="H46" s="146"/>
      <c r="I46" s="105">
        <f t="shared" si="0"/>
        <v>0</v>
      </c>
      <c r="J46" s="118"/>
      <c r="K46" s="118"/>
      <c r="L46" s="23"/>
      <c r="M46" s="23"/>
      <c r="N46" s="23"/>
      <c r="O46" s="23"/>
      <c r="P46" s="23"/>
      <c r="Q46" s="23"/>
      <c r="R46" s="23"/>
      <c r="S46" s="23"/>
    </row>
    <row r="47" spans="1:19" s="21" customFormat="1" ht="18.95" customHeight="1" x14ac:dyDescent="0.25">
      <c r="A47" s="92" t="s">
        <v>42</v>
      </c>
      <c r="B47" s="93" t="s">
        <v>223</v>
      </c>
      <c r="C47" s="94" t="s">
        <v>226</v>
      </c>
      <c r="D47" s="29" t="s">
        <v>212</v>
      </c>
      <c r="E47" s="94" t="s">
        <v>14</v>
      </c>
      <c r="F47" s="53" t="s">
        <v>15</v>
      </c>
      <c r="G47" s="106">
        <v>1</v>
      </c>
      <c r="H47" s="169"/>
      <c r="I47" s="107">
        <f t="shared" si="0"/>
        <v>0</v>
      </c>
      <c r="J47" s="118"/>
      <c r="K47" s="118"/>
      <c r="L47" s="23"/>
      <c r="M47" s="23"/>
      <c r="N47" s="23"/>
      <c r="O47" s="23"/>
      <c r="P47" s="23"/>
      <c r="Q47" s="23"/>
      <c r="R47" s="23"/>
      <c r="S47" s="23"/>
    </row>
    <row r="48" spans="1:19" s="21" customFormat="1" ht="18.95" customHeight="1" x14ac:dyDescent="0.25">
      <c r="A48" s="87" t="s">
        <v>42</v>
      </c>
      <c r="B48" s="88" t="s">
        <v>223</v>
      </c>
      <c r="C48" s="89" t="s">
        <v>226</v>
      </c>
      <c r="D48" s="27" t="s">
        <v>212</v>
      </c>
      <c r="E48" s="89" t="s">
        <v>16</v>
      </c>
      <c r="F48" s="48" t="s">
        <v>11</v>
      </c>
      <c r="G48" s="90">
        <v>4</v>
      </c>
      <c r="H48" s="145"/>
      <c r="I48" s="91">
        <f t="shared" si="0"/>
        <v>0</v>
      </c>
      <c r="J48" s="118"/>
      <c r="K48" s="118"/>
      <c r="L48" s="23"/>
      <c r="M48" s="23"/>
      <c r="N48" s="23"/>
      <c r="O48" s="23"/>
      <c r="P48" s="23"/>
      <c r="Q48" s="23"/>
      <c r="R48" s="23"/>
      <c r="S48" s="23"/>
    </row>
    <row r="49" spans="1:19" s="21" customFormat="1" ht="18.95" customHeight="1" x14ac:dyDescent="0.25">
      <c r="A49" s="87" t="s">
        <v>42</v>
      </c>
      <c r="B49" s="88" t="s">
        <v>223</v>
      </c>
      <c r="C49" s="89" t="s">
        <v>227</v>
      </c>
      <c r="D49" s="27" t="s">
        <v>212</v>
      </c>
      <c r="E49" s="89" t="s">
        <v>14</v>
      </c>
      <c r="F49" s="48" t="s">
        <v>15</v>
      </c>
      <c r="G49" s="90">
        <v>1</v>
      </c>
      <c r="H49" s="145"/>
      <c r="I49" s="91">
        <f t="shared" si="0"/>
        <v>0</v>
      </c>
      <c r="J49" s="118"/>
      <c r="K49" s="118"/>
      <c r="L49" s="23"/>
      <c r="M49" s="23"/>
      <c r="N49" s="23"/>
      <c r="O49" s="23"/>
      <c r="P49" s="23"/>
      <c r="Q49" s="23"/>
      <c r="R49" s="23"/>
      <c r="S49" s="23"/>
    </row>
    <row r="50" spans="1:19" s="21" customFormat="1" ht="18.95" customHeight="1" x14ac:dyDescent="0.25">
      <c r="A50" s="87" t="s">
        <v>42</v>
      </c>
      <c r="B50" s="88" t="s">
        <v>223</v>
      </c>
      <c r="C50" s="89" t="s">
        <v>227</v>
      </c>
      <c r="D50" s="27" t="s">
        <v>212</v>
      </c>
      <c r="E50" s="89" t="s">
        <v>16</v>
      </c>
      <c r="F50" s="48" t="s">
        <v>11</v>
      </c>
      <c r="G50" s="90">
        <v>4</v>
      </c>
      <c r="H50" s="145"/>
      <c r="I50" s="91">
        <f t="shared" si="0"/>
        <v>0</v>
      </c>
      <c r="J50" s="118"/>
      <c r="K50" s="118"/>
      <c r="L50" s="23"/>
      <c r="M50" s="23"/>
      <c r="N50" s="23"/>
      <c r="O50" s="23"/>
      <c r="P50" s="23"/>
      <c r="Q50" s="23"/>
      <c r="R50" s="23"/>
      <c r="S50" s="23"/>
    </row>
    <row r="51" spans="1:19" s="21" customFormat="1" ht="18.95" customHeight="1" x14ac:dyDescent="0.25">
      <c r="A51" s="87" t="s">
        <v>41</v>
      </c>
      <c r="B51" s="88" t="s">
        <v>223</v>
      </c>
      <c r="C51" s="89" t="s">
        <v>224</v>
      </c>
      <c r="D51" s="27" t="s">
        <v>212</v>
      </c>
      <c r="E51" s="89" t="s">
        <v>5</v>
      </c>
      <c r="F51" s="48" t="s">
        <v>4</v>
      </c>
      <c r="G51" s="90">
        <v>1</v>
      </c>
      <c r="H51" s="145"/>
      <c r="I51" s="91">
        <f t="shared" si="0"/>
        <v>0</v>
      </c>
      <c r="J51" s="118"/>
      <c r="K51" s="118"/>
      <c r="L51" s="23"/>
      <c r="M51" s="23"/>
      <c r="N51" s="23"/>
      <c r="O51" s="23"/>
      <c r="P51" s="23"/>
      <c r="Q51" s="23"/>
      <c r="R51" s="23"/>
      <c r="S51" s="23"/>
    </row>
    <row r="52" spans="1:19" s="21" customFormat="1" ht="18.95" customHeight="1" x14ac:dyDescent="0.25">
      <c r="A52" s="87" t="s">
        <v>41</v>
      </c>
      <c r="B52" s="88" t="s">
        <v>223</v>
      </c>
      <c r="C52" s="89" t="s">
        <v>224</v>
      </c>
      <c r="D52" s="27" t="s">
        <v>212</v>
      </c>
      <c r="E52" s="89" t="s">
        <v>1</v>
      </c>
      <c r="F52" s="38" t="s">
        <v>2</v>
      </c>
      <c r="G52" s="90">
        <v>0</v>
      </c>
      <c r="H52" s="145"/>
      <c r="I52" s="91">
        <f t="shared" si="0"/>
        <v>0</v>
      </c>
      <c r="J52" s="118"/>
      <c r="K52" s="118"/>
      <c r="L52" s="23"/>
      <c r="M52" s="23"/>
      <c r="N52" s="23"/>
      <c r="O52" s="23"/>
      <c r="P52" s="23"/>
      <c r="Q52" s="23"/>
      <c r="R52" s="23"/>
      <c r="S52" s="23"/>
    </row>
    <row r="53" spans="1:19" s="21" customFormat="1" ht="18.95" customHeight="1" x14ac:dyDescent="0.25">
      <c r="A53" s="87" t="s">
        <v>41</v>
      </c>
      <c r="B53" s="88" t="s">
        <v>223</v>
      </c>
      <c r="C53" s="89" t="s">
        <v>224</v>
      </c>
      <c r="D53" s="27" t="s">
        <v>212</v>
      </c>
      <c r="E53" s="89" t="s">
        <v>3</v>
      </c>
      <c r="F53" s="48" t="s">
        <v>4</v>
      </c>
      <c r="G53" s="90">
        <v>1</v>
      </c>
      <c r="H53" s="145"/>
      <c r="I53" s="91">
        <f t="shared" si="0"/>
        <v>0</v>
      </c>
      <c r="J53" s="118"/>
      <c r="K53" s="118"/>
      <c r="L53" s="23"/>
      <c r="M53" s="23"/>
      <c r="N53" s="23"/>
      <c r="O53" s="23"/>
      <c r="P53" s="23"/>
      <c r="Q53" s="23"/>
      <c r="R53" s="23"/>
      <c r="S53" s="23"/>
    </row>
    <row r="54" spans="1:19" s="21" customFormat="1" ht="18.95" customHeight="1" x14ac:dyDescent="0.25">
      <c r="A54" s="87" t="s">
        <v>41</v>
      </c>
      <c r="B54" s="88" t="s">
        <v>223</v>
      </c>
      <c r="C54" s="89" t="s">
        <v>224</v>
      </c>
      <c r="D54" s="27" t="s">
        <v>212</v>
      </c>
      <c r="E54" s="89" t="s">
        <v>12</v>
      </c>
      <c r="F54" s="48" t="s">
        <v>11</v>
      </c>
      <c r="G54" s="90">
        <v>4</v>
      </c>
      <c r="H54" s="145"/>
      <c r="I54" s="91">
        <f t="shared" si="0"/>
        <v>0</v>
      </c>
      <c r="J54" s="118"/>
      <c r="K54" s="118"/>
      <c r="L54" s="23"/>
      <c r="M54" s="23"/>
      <c r="N54" s="23"/>
      <c r="O54" s="23"/>
      <c r="P54" s="23"/>
      <c r="Q54" s="23"/>
      <c r="R54" s="23"/>
      <c r="S54" s="23"/>
    </row>
    <row r="55" spans="1:19" s="21" customFormat="1" ht="18.95" customHeight="1" x14ac:dyDescent="0.25">
      <c r="A55" s="87" t="s">
        <v>45</v>
      </c>
      <c r="B55" s="88" t="s">
        <v>223</v>
      </c>
      <c r="C55" s="89" t="s">
        <v>9</v>
      </c>
      <c r="D55" s="27" t="s">
        <v>215</v>
      </c>
      <c r="E55" s="89" t="s">
        <v>18</v>
      </c>
      <c r="F55" s="48" t="s">
        <v>19</v>
      </c>
      <c r="G55" s="90">
        <v>1</v>
      </c>
      <c r="H55" s="145"/>
      <c r="I55" s="91">
        <f t="shared" si="0"/>
        <v>0</v>
      </c>
      <c r="J55" s="118"/>
      <c r="K55" s="118"/>
      <c r="L55" s="23"/>
      <c r="M55" s="23"/>
      <c r="N55" s="23"/>
      <c r="O55" s="23"/>
      <c r="P55" s="23"/>
      <c r="Q55" s="23"/>
      <c r="R55" s="23"/>
      <c r="S55" s="23"/>
    </row>
    <row r="56" spans="1:19" s="21" customFormat="1" ht="18.95" customHeight="1" x14ac:dyDescent="0.25">
      <c r="A56" s="87" t="s">
        <v>240</v>
      </c>
      <c r="B56" s="88" t="s">
        <v>223</v>
      </c>
      <c r="C56" s="89" t="s">
        <v>9</v>
      </c>
      <c r="D56" s="27" t="s">
        <v>212</v>
      </c>
      <c r="E56" s="89" t="s">
        <v>20</v>
      </c>
      <c r="F56" s="48" t="s">
        <v>11</v>
      </c>
      <c r="G56" s="90">
        <v>4</v>
      </c>
      <c r="H56" s="145"/>
      <c r="I56" s="91">
        <f t="shared" si="0"/>
        <v>0</v>
      </c>
      <c r="J56" s="118"/>
      <c r="K56" s="118"/>
      <c r="L56" s="23"/>
      <c r="M56" s="23"/>
      <c r="N56" s="23"/>
      <c r="O56" s="23"/>
      <c r="P56" s="23"/>
      <c r="Q56" s="23"/>
      <c r="R56" s="23"/>
      <c r="S56" s="23"/>
    </row>
    <row r="57" spans="1:19" s="21" customFormat="1" ht="18.95" customHeight="1" x14ac:dyDescent="0.25">
      <c r="A57" s="87" t="s">
        <v>166</v>
      </c>
      <c r="B57" s="88" t="s">
        <v>223</v>
      </c>
      <c r="C57" s="89" t="s">
        <v>122</v>
      </c>
      <c r="D57" s="27" t="s">
        <v>215</v>
      </c>
      <c r="E57" s="89" t="s">
        <v>10</v>
      </c>
      <c r="F57" s="48" t="s">
        <v>11</v>
      </c>
      <c r="G57" s="90">
        <v>4</v>
      </c>
      <c r="H57" s="145"/>
      <c r="I57" s="91">
        <f t="shared" si="0"/>
        <v>0</v>
      </c>
      <c r="J57" s="118"/>
      <c r="K57" s="118"/>
      <c r="L57" s="23"/>
      <c r="M57" s="23"/>
      <c r="N57" s="23"/>
      <c r="O57" s="23"/>
      <c r="P57" s="23"/>
      <c r="Q57" s="23"/>
      <c r="R57" s="23"/>
      <c r="S57" s="23"/>
    </row>
    <row r="58" spans="1:19" s="21" customFormat="1" ht="18.95" customHeight="1" x14ac:dyDescent="0.25">
      <c r="A58" s="87" t="s">
        <v>59</v>
      </c>
      <c r="B58" s="88" t="s">
        <v>223</v>
      </c>
      <c r="C58" s="89" t="s">
        <v>36</v>
      </c>
      <c r="D58" s="27" t="s">
        <v>212</v>
      </c>
      <c r="E58" s="89" t="s">
        <v>37</v>
      </c>
      <c r="F58" s="48" t="s">
        <v>11</v>
      </c>
      <c r="G58" s="90">
        <v>4</v>
      </c>
      <c r="H58" s="145"/>
      <c r="I58" s="91">
        <f t="shared" si="0"/>
        <v>0</v>
      </c>
      <c r="J58" s="118"/>
      <c r="K58" s="118"/>
      <c r="L58" s="23"/>
      <c r="M58" s="23"/>
      <c r="N58" s="23"/>
      <c r="O58" s="23"/>
      <c r="P58" s="23"/>
      <c r="Q58" s="23"/>
      <c r="R58" s="23"/>
      <c r="S58" s="23"/>
    </row>
    <row r="59" spans="1:19" s="21" customFormat="1" ht="18.95" customHeight="1" x14ac:dyDescent="0.25">
      <c r="A59" s="87" t="s">
        <v>60</v>
      </c>
      <c r="B59" s="88" t="s">
        <v>223</v>
      </c>
      <c r="C59" s="89" t="s">
        <v>119</v>
      </c>
      <c r="D59" s="27" t="s">
        <v>212</v>
      </c>
      <c r="E59" s="89" t="s">
        <v>17</v>
      </c>
      <c r="F59" s="48" t="s">
        <v>11</v>
      </c>
      <c r="G59" s="90">
        <v>4</v>
      </c>
      <c r="H59" s="145"/>
      <c r="I59" s="91">
        <f t="shared" si="0"/>
        <v>0</v>
      </c>
      <c r="J59" s="118"/>
      <c r="K59" s="118"/>
      <c r="L59" s="23"/>
      <c r="M59" s="23"/>
      <c r="N59" s="23"/>
      <c r="O59" s="23"/>
      <c r="P59" s="23"/>
      <c r="Q59" s="23"/>
      <c r="R59" s="23"/>
      <c r="S59" s="23"/>
    </row>
    <row r="60" spans="1:19" s="21" customFormat="1" ht="18.95" customHeight="1" x14ac:dyDescent="0.25">
      <c r="A60" s="87" t="s">
        <v>41</v>
      </c>
      <c r="B60" s="88" t="s">
        <v>223</v>
      </c>
      <c r="C60" s="89" t="s">
        <v>146</v>
      </c>
      <c r="D60" s="27" t="s">
        <v>212</v>
      </c>
      <c r="E60" s="89" t="s">
        <v>1</v>
      </c>
      <c r="F60" s="48" t="s">
        <v>2</v>
      </c>
      <c r="G60" s="90">
        <v>1</v>
      </c>
      <c r="H60" s="145"/>
      <c r="I60" s="91">
        <f t="shared" si="0"/>
        <v>0</v>
      </c>
      <c r="J60" s="118"/>
      <c r="K60" s="118"/>
      <c r="L60" s="23"/>
      <c r="M60" s="23"/>
      <c r="N60" s="23"/>
      <c r="O60" s="23"/>
      <c r="P60" s="23"/>
      <c r="Q60" s="23"/>
      <c r="R60" s="23"/>
      <c r="S60" s="23"/>
    </row>
    <row r="61" spans="1:19" s="21" customFormat="1" ht="18.95" customHeight="1" x14ac:dyDescent="0.25">
      <c r="A61" s="87" t="s">
        <v>41</v>
      </c>
      <c r="B61" s="88" t="s">
        <v>223</v>
      </c>
      <c r="C61" s="89" t="s">
        <v>146</v>
      </c>
      <c r="D61" s="27" t="s">
        <v>212</v>
      </c>
      <c r="E61" s="89" t="s">
        <v>3</v>
      </c>
      <c r="F61" s="48" t="s">
        <v>4</v>
      </c>
      <c r="G61" s="90">
        <v>0</v>
      </c>
      <c r="H61" s="145"/>
      <c r="I61" s="91">
        <f t="shared" si="0"/>
        <v>0</v>
      </c>
      <c r="J61" s="118"/>
      <c r="K61" s="118"/>
      <c r="L61" s="23"/>
      <c r="M61" s="23"/>
      <c r="N61" s="23"/>
      <c r="O61" s="23"/>
      <c r="P61" s="23"/>
      <c r="Q61" s="23"/>
      <c r="R61" s="23"/>
      <c r="S61" s="23"/>
    </row>
    <row r="62" spans="1:19" s="21" customFormat="1" ht="18.95" customHeight="1" x14ac:dyDescent="0.25">
      <c r="A62" s="87" t="s">
        <v>41</v>
      </c>
      <c r="B62" s="88" t="s">
        <v>223</v>
      </c>
      <c r="C62" s="89" t="s">
        <v>146</v>
      </c>
      <c r="D62" s="27" t="s">
        <v>212</v>
      </c>
      <c r="E62" s="89" t="s">
        <v>5</v>
      </c>
      <c r="F62" s="48" t="s">
        <v>4</v>
      </c>
      <c r="G62" s="90">
        <v>0</v>
      </c>
      <c r="H62" s="145"/>
      <c r="I62" s="91">
        <f t="shared" si="0"/>
        <v>0</v>
      </c>
      <c r="J62" s="118"/>
      <c r="K62" s="118"/>
      <c r="L62" s="23"/>
      <c r="M62" s="23"/>
      <c r="N62" s="23"/>
      <c r="O62" s="23"/>
      <c r="P62" s="23"/>
      <c r="Q62" s="23"/>
      <c r="R62" s="23"/>
      <c r="S62" s="23"/>
    </row>
    <row r="63" spans="1:19" s="21" customFormat="1" ht="18.95" customHeight="1" x14ac:dyDescent="0.25">
      <c r="A63" s="87" t="s">
        <v>41</v>
      </c>
      <c r="B63" s="88" t="s">
        <v>223</v>
      </c>
      <c r="C63" s="89" t="s">
        <v>146</v>
      </c>
      <c r="D63" s="27" t="s">
        <v>212</v>
      </c>
      <c r="E63" s="89" t="s">
        <v>12</v>
      </c>
      <c r="F63" s="48" t="s">
        <v>11</v>
      </c>
      <c r="G63" s="90">
        <v>4</v>
      </c>
      <c r="H63" s="145"/>
      <c r="I63" s="91">
        <f t="shared" si="0"/>
        <v>0</v>
      </c>
      <c r="J63" s="118"/>
      <c r="K63" s="118"/>
      <c r="L63" s="23"/>
      <c r="M63" s="23"/>
      <c r="N63" s="23"/>
      <c r="O63" s="23"/>
      <c r="P63" s="23"/>
      <c r="Q63" s="23"/>
      <c r="R63" s="23"/>
      <c r="S63" s="23"/>
    </row>
    <row r="64" spans="1:19" s="21" customFormat="1" ht="18.95" customHeight="1" x14ac:dyDescent="0.25">
      <c r="A64" s="92" t="s">
        <v>42</v>
      </c>
      <c r="B64" s="93" t="s">
        <v>223</v>
      </c>
      <c r="C64" s="94" t="s">
        <v>159</v>
      </c>
      <c r="D64" s="29" t="s">
        <v>212</v>
      </c>
      <c r="E64" s="94" t="s">
        <v>14</v>
      </c>
      <c r="F64" s="53" t="s">
        <v>225</v>
      </c>
      <c r="G64" s="90">
        <v>4</v>
      </c>
      <c r="H64" s="145"/>
      <c r="I64" s="91">
        <f t="shared" si="0"/>
        <v>0</v>
      </c>
      <c r="J64" s="118"/>
      <c r="K64" s="118"/>
      <c r="L64" s="23"/>
      <c r="M64" s="23"/>
      <c r="N64" s="23"/>
      <c r="O64" s="23"/>
      <c r="P64" s="23"/>
      <c r="Q64" s="23"/>
      <c r="R64" s="23"/>
      <c r="S64" s="23"/>
    </row>
    <row r="65" spans="1:19" s="21" customFormat="1" ht="18.95" customHeight="1" x14ac:dyDescent="0.25">
      <c r="A65" s="87" t="s">
        <v>42</v>
      </c>
      <c r="B65" s="88" t="s">
        <v>223</v>
      </c>
      <c r="C65" s="89" t="s">
        <v>159</v>
      </c>
      <c r="D65" s="27" t="s">
        <v>212</v>
      </c>
      <c r="E65" s="89" t="s">
        <v>16</v>
      </c>
      <c r="F65" s="48" t="s">
        <v>15</v>
      </c>
      <c r="G65" s="90">
        <v>2</v>
      </c>
      <c r="H65" s="145"/>
      <c r="I65" s="91">
        <f t="shared" si="0"/>
        <v>0</v>
      </c>
      <c r="J65" s="118"/>
      <c r="K65" s="118"/>
      <c r="L65" s="23"/>
      <c r="M65" s="23"/>
      <c r="N65" s="23"/>
      <c r="O65" s="23"/>
      <c r="P65" s="23"/>
      <c r="Q65" s="23"/>
      <c r="R65" s="23"/>
      <c r="S65" s="23"/>
    </row>
    <row r="66" spans="1:19" s="21" customFormat="1" ht="18.95" customHeight="1" x14ac:dyDescent="0.25">
      <c r="A66" s="87" t="s">
        <v>42</v>
      </c>
      <c r="B66" s="88" t="s">
        <v>223</v>
      </c>
      <c r="C66" s="89" t="s">
        <v>24</v>
      </c>
      <c r="D66" s="27" t="s">
        <v>212</v>
      </c>
      <c r="E66" s="89" t="s">
        <v>14</v>
      </c>
      <c r="F66" s="48" t="s">
        <v>25</v>
      </c>
      <c r="G66" s="90">
        <v>1</v>
      </c>
      <c r="H66" s="145"/>
      <c r="I66" s="91">
        <f t="shared" si="0"/>
        <v>0</v>
      </c>
      <c r="J66" s="118"/>
      <c r="K66" s="118"/>
      <c r="L66" s="23"/>
      <c r="M66" s="23"/>
      <c r="N66" s="23"/>
      <c r="O66" s="23"/>
      <c r="P66" s="23"/>
      <c r="Q66" s="23"/>
      <c r="R66" s="23"/>
      <c r="S66" s="23"/>
    </row>
    <row r="67" spans="1:19" s="21" customFormat="1" ht="18.95" customHeight="1" x14ac:dyDescent="0.25">
      <c r="A67" s="96" t="s">
        <v>42</v>
      </c>
      <c r="B67" s="97" t="s">
        <v>223</v>
      </c>
      <c r="C67" s="98" t="s">
        <v>24</v>
      </c>
      <c r="D67" s="30" t="s">
        <v>212</v>
      </c>
      <c r="E67" s="98" t="s">
        <v>16</v>
      </c>
      <c r="F67" s="49" t="s">
        <v>15</v>
      </c>
      <c r="G67" s="90">
        <v>2</v>
      </c>
      <c r="H67" s="145"/>
      <c r="I67" s="91">
        <f t="shared" si="0"/>
        <v>0</v>
      </c>
      <c r="J67" s="118"/>
      <c r="K67" s="118"/>
      <c r="L67" s="23"/>
      <c r="M67" s="23"/>
      <c r="N67" s="23"/>
      <c r="O67" s="23"/>
      <c r="P67" s="23"/>
      <c r="Q67" s="23"/>
      <c r="R67" s="23"/>
      <c r="S67" s="23"/>
    </row>
    <row r="68" spans="1:19" s="21" customFormat="1" ht="18.95" customHeight="1" thickBot="1" x14ac:dyDescent="0.3">
      <c r="A68" s="96" t="s">
        <v>210</v>
      </c>
      <c r="B68" s="97" t="s">
        <v>223</v>
      </c>
      <c r="C68" s="98" t="s">
        <v>26</v>
      </c>
      <c r="D68" s="30" t="s">
        <v>215</v>
      </c>
      <c r="E68" s="98" t="s">
        <v>27</v>
      </c>
      <c r="F68" s="49" t="s">
        <v>28</v>
      </c>
      <c r="G68" s="104">
        <v>8</v>
      </c>
      <c r="H68" s="146"/>
      <c r="I68" s="105">
        <f t="shared" si="0"/>
        <v>0</v>
      </c>
      <c r="J68" s="118"/>
      <c r="K68" s="118"/>
      <c r="L68" s="23"/>
      <c r="M68" s="23"/>
      <c r="N68" s="23"/>
      <c r="O68" s="23"/>
      <c r="P68" s="23"/>
      <c r="Q68" s="23"/>
      <c r="R68" s="23"/>
      <c r="S68" s="23"/>
    </row>
    <row r="69" spans="1:19" s="21" customFormat="1" ht="18.95" customHeight="1" x14ac:dyDescent="0.25">
      <c r="A69" s="81" t="s">
        <v>42</v>
      </c>
      <c r="B69" s="82" t="s">
        <v>218</v>
      </c>
      <c r="C69" s="83" t="s">
        <v>246</v>
      </c>
      <c r="D69" s="26" t="s">
        <v>212</v>
      </c>
      <c r="E69" s="83" t="s">
        <v>14</v>
      </c>
      <c r="F69" s="52" t="s">
        <v>15</v>
      </c>
      <c r="G69" s="106">
        <v>1</v>
      </c>
      <c r="H69" s="169"/>
      <c r="I69" s="107">
        <f t="shared" si="0"/>
        <v>0</v>
      </c>
      <c r="J69" s="118"/>
      <c r="K69" s="118"/>
      <c r="L69" s="23"/>
      <c r="M69" s="23"/>
      <c r="N69" s="23"/>
      <c r="O69" s="23"/>
      <c r="P69" s="23"/>
      <c r="Q69" s="23"/>
      <c r="R69" s="23"/>
      <c r="S69" s="23"/>
    </row>
    <row r="70" spans="1:19" s="21" customFormat="1" ht="18.95" customHeight="1" x14ac:dyDescent="0.25">
      <c r="A70" s="87" t="s">
        <v>42</v>
      </c>
      <c r="B70" s="88" t="s">
        <v>218</v>
      </c>
      <c r="C70" s="89" t="s">
        <v>246</v>
      </c>
      <c r="D70" s="27" t="s">
        <v>212</v>
      </c>
      <c r="E70" s="89" t="s">
        <v>16</v>
      </c>
      <c r="F70" s="48" t="s">
        <v>11</v>
      </c>
      <c r="G70" s="90">
        <v>4</v>
      </c>
      <c r="H70" s="145"/>
      <c r="I70" s="91">
        <f t="shared" si="0"/>
        <v>0</v>
      </c>
      <c r="J70" s="118"/>
      <c r="K70" s="118"/>
      <c r="L70" s="23"/>
      <c r="M70" s="23"/>
      <c r="N70" s="23"/>
      <c r="O70" s="23"/>
      <c r="P70" s="23"/>
      <c r="Q70" s="23"/>
      <c r="R70" s="23"/>
      <c r="S70" s="23"/>
    </row>
    <row r="71" spans="1:19" s="21" customFormat="1" ht="18.95" customHeight="1" x14ac:dyDescent="0.25">
      <c r="A71" s="87" t="s">
        <v>41</v>
      </c>
      <c r="B71" s="88" t="s">
        <v>218</v>
      </c>
      <c r="C71" s="89" t="s">
        <v>246</v>
      </c>
      <c r="D71" s="27" t="s">
        <v>212</v>
      </c>
      <c r="E71" s="89" t="s">
        <v>13</v>
      </c>
      <c r="F71" s="48" t="s">
        <v>11</v>
      </c>
      <c r="G71" s="90">
        <v>4</v>
      </c>
      <c r="H71" s="145"/>
      <c r="I71" s="91">
        <f t="shared" si="0"/>
        <v>0</v>
      </c>
      <c r="J71" s="118"/>
      <c r="K71" s="118"/>
      <c r="L71" s="23"/>
      <c r="M71" s="23"/>
      <c r="N71" s="23"/>
      <c r="O71" s="23"/>
      <c r="P71" s="23"/>
      <c r="Q71" s="23"/>
      <c r="R71" s="23"/>
      <c r="S71" s="23"/>
    </row>
    <row r="72" spans="1:19" s="21" customFormat="1" ht="18.95" customHeight="1" x14ac:dyDescent="0.25">
      <c r="A72" s="87" t="s">
        <v>42</v>
      </c>
      <c r="B72" s="88" t="s">
        <v>218</v>
      </c>
      <c r="C72" s="89" t="s">
        <v>220</v>
      </c>
      <c r="D72" s="27" t="s">
        <v>212</v>
      </c>
      <c r="E72" s="89" t="s">
        <v>14</v>
      </c>
      <c r="F72" s="48" t="s">
        <v>15</v>
      </c>
      <c r="G72" s="90">
        <v>1</v>
      </c>
      <c r="H72" s="145"/>
      <c r="I72" s="91">
        <f t="shared" ref="I72:I91" si="1">G72*H72</f>
        <v>0</v>
      </c>
      <c r="J72" s="118"/>
      <c r="K72" s="118"/>
      <c r="L72" s="23"/>
      <c r="M72" s="23"/>
      <c r="N72" s="23"/>
      <c r="O72" s="23"/>
      <c r="P72" s="23"/>
      <c r="Q72" s="23"/>
      <c r="R72" s="23"/>
      <c r="S72" s="23"/>
    </row>
    <row r="73" spans="1:19" s="21" customFormat="1" ht="18.95" customHeight="1" x14ac:dyDescent="0.25">
      <c r="A73" s="87" t="s">
        <v>42</v>
      </c>
      <c r="B73" s="88" t="s">
        <v>218</v>
      </c>
      <c r="C73" s="89" t="s">
        <v>220</v>
      </c>
      <c r="D73" s="27" t="s">
        <v>212</v>
      </c>
      <c r="E73" s="89" t="s">
        <v>16</v>
      </c>
      <c r="F73" s="48" t="s">
        <v>11</v>
      </c>
      <c r="G73" s="90">
        <v>4</v>
      </c>
      <c r="H73" s="145"/>
      <c r="I73" s="91">
        <f t="shared" si="1"/>
        <v>0</v>
      </c>
      <c r="J73" s="118"/>
      <c r="K73" s="118"/>
      <c r="L73" s="23"/>
      <c r="M73" s="23"/>
      <c r="N73" s="23"/>
      <c r="O73" s="23"/>
      <c r="P73" s="23"/>
      <c r="Q73" s="23"/>
      <c r="R73" s="23"/>
      <c r="S73" s="23"/>
    </row>
    <row r="74" spans="1:19" s="21" customFormat="1" ht="18.95" customHeight="1" x14ac:dyDescent="0.25">
      <c r="A74" s="87" t="s">
        <v>41</v>
      </c>
      <c r="B74" s="88" t="s">
        <v>218</v>
      </c>
      <c r="C74" s="89" t="s">
        <v>220</v>
      </c>
      <c r="D74" s="27" t="s">
        <v>212</v>
      </c>
      <c r="E74" s="89" t="s">
        <v>13</v>
      </c>
      <c r="F74" s="48" t="s">
        <v>11</v>
      </c>
      <c r="G74" s="90">
        <v>4</v>
      </c>
      <c r="H74" s="145"/>
      <c r="I74" s="91">
        <f t="shared" si="1"/>
        <v>0</v>
      </c>
      <c r="J74" s="118"/>
      <c r="K74" s="118"/>
      <c r="L74" s="23"/>
      <c r="M74" s="23"/>
      <c r="N74" s="23"/>
      <c r="O74" s="23"/>
      <c r="P74" s="23"/>
      <c r="Q74" s="23"/>
      <c r="R74" s="23"/>
      <c r="S74" s="23"/>
    </row>
    <row r="75" spans="1:19" s="21" customFormat="1" ht="18.95" customHeight="1" x14ac:dyDescent="0.25">
      <c r="A75" s="87" t="s">
        <v>41</v>
      </c>
      <c r="B75" s="88" t="s">
        <v>218</v>
      </c>
      <c r="C75" s="89" t="s">
        <v>221</v>
      </c>
      <c r="D75" s="27" t="s">
        <v>212</v>
      </c>
      <c r="E75" s="89" t="s">
        <v>3</v>
      </c>
      <c r="F75" s="48" t="s">
        <v>4</v>
      </c>
      <c r="G75" s="90">
        <v>1</v>
      </c>
      <c r="H75" s="145"/>
      <c r="I75" s="91">
        <f t="shared" si="1"/>
        <v>0</v>
      </c>
      <c r="J75" s="118"/>
      <c r="K75" s="118"/>
      <c r="L75" s="23"/>
      <c r="M75" s="23"/>
      <c r="N75" s="23"/>
      <c r="O75" s="23"/>
      <c r="P75" s="23"/>
      <c r="Q75" s="23"/>
      <c r="R75" s="23"/>
      <c r="S75" s="23"/>
    </row>
    <row r="76" spans="1:19" s="21" customFormat="1" ht="18.95" customHeight="1" x14ac:dyDescent="0.25">
      <c r="A76" s="87" t="s">
        <v>41</v>
      </c>
      <c r="B76" s="88" t="s">
        <v>218</v>
      </c>
      <c r="C76" s="89" t="s">
        <v>221</v>
      </c>
      <c r="D76" s="27" t="s">
        <v>212</v>
      </c>
      <c r="E76" s="89" t="s">
        <v>1</v>
      </c>
      <c r="F76" s="48" t="s">
        <v>2</v>
      </c>
      <c r="G76" s="90">
        <v>0</v>
      </c>
      <c r="H76" s="145"/>
      <c r="I76" s="91">
        <f t="shared" si="1"/>
        <v>0</v>
      </c>
      <c r="J76" s="118"/>
      <c r="K76" s="118"/>
      <c r="L76" s="23"/>
      <c r="M76" s="23"/>
      <c r="N76" s="23"/>
      <c r="O76" s="23"/>
      <c r="P76" s="23"/>
      <c r="Q76" s="23"/>
      <c r="R76" s="23"/>
      <c r="S76" s="23"/>
    </row>
    <row r="77" spans="1:19" s="21" customFormat="1" ht="18.95" customHeight="1" x14ac:dyDescent="0.25">
      <c r="A77" s="87" t="s">
        <v>41</v>
      </c>
      <c r="B77" s="88" t="s">
        <v>218</v>
      </c>
      <c r="C77" s="89" t="s">
        <v>221</v>
      </c>
      <c r="D77" s="27" t="s">
        <v>212</v>
      </c>
      <c r="E77" s="89" t="s">
        <v>5</v>
      </c>
      <c r="F77" s="48" t="s">
        <v>4</v>
      </c>
      <c r="G77" s="90">
        <v>1</v>
      </c>
      <c r="H77" s="145"/>
      <c r="I77" s="91">
        <f t="shared" si="1"/>
        <v>0</v>
      </c>
      <c r="J77" s="118"/>
      <c r="K77" s="118"/>
      <c r="L77" s="23"/>
      <c r="M77" s="23"/>
      <c r="N77" s="23"/>
      <c r="O77" s="23"/>
      <c r="P77" s="23"/>
      <c r="Q77" s="23"/>
      <c r="R77" s="23"/>
      <c r="S77" s="23"/>
    </row>
    <row r="78" spans="1:19" s="21" customFormat="1" ht="18.95" customHeight="1" x14ac:dyDescent="0.25">
      <c r="A78" s="87" t="s">
        <v>41</v>
      </c>
      <c r="B78" s="88" t="s">
        <v>218</v>
      </c>
      <c r="C78" s="89" t="s">
        <v>221</v>
      </c>
      <c r="D78" s="27" t="s">
        <v>212</v>
      </c>
      <c r="E78" s="89" t="s">
        <v>12</v>
      </c>
      <c r="F78" s="48" t="s">
        <v>11</v>
      </c>
      <c r="G78" s="90">
        <v>4</v>
      </c>
      <c r="H78" s="145"/>
      <c r="I78" s="91">
        <f t="shared" si="1"/>
        <v>0</v>
      </c>
      <c r="J78" s="118"/>
      <c r="K78" s="118"/>
      <c r="L78" s="23"/>
      <c r="M78" s="23"/>
      <c r="N78" s="23"/>
      <c r="O78" s="23"/>
      <c r="P78" s="23"/>
      <c r="Q78" s="23"/>
      <c r="R78" s="23"/>
      <c r="S78" s="23"/>
    </row>
    <row r="79" spans="1:19" s="21" customFormat="1" ht="18.95" customHeight="1" x14ac:dyDescent="0.25">
      <c r="A79" s="87" t="s">
        <v>41</v>
      </c>
      <c r="B79" s="88" t="s">
        <v>218</v>
      </c>
      <c r="C79" s="89" t="s">
        <v>222</v>
      </c>
      <c r="D79" s="27" t="s">
        <v>212</v>
      </c>
      <c r="E79" s="89" t="s">
        <v>3</v>
      </c>
      <c r="F79" s="48" t="s">
        <v>4</v>
      </c>
      <c r="G79" s="90">
        <v>1</v>
      </c>
      <c r="H79" s="145"/>
      <c r="I79" s="91">
        <f t="shared" si="1"/>
        <v>0</v>
      </c>
      <c r="J79" s="118"/>
      <c r="K79" s="118"/>
      <c r="L79" s="23"/>
      <c r="M79" s="23"/>
      <c r="N79" s="23"/>
      <c r="O79" s="23"/>
      <c r="P79" s="23"/>
      <c r="Q79" s="23"/>
      <c r="R79" s="23"/>
      <c r="S79" s="23"/>
    </row>
    <row r="80" spans="1:19" s="21" customFormat="1" ht="18.95" customHeight="1" x14ac:dyDescent="0.25">
      <c r="A80" s="87" t="s">
        <v>41</v>
      </c>
      <c r="B80" s="88" t="s">
        <v>218</v>
      </c>
      <c r="C80" s="89" t="s">
        <v>222</v>
      </c>
      <c r="D80" s="27" t="s">
        <v>212</v>
      </c>
      <c r="E80" s="89" t="s">
        <v>5</v>
      </c>
      <c r="F80" s="48" t="s">
        <v>4</v>
      </c>
      <c r="G80" s="90">
        <v>1</v>
      </c>
      <c r="H80" s="145"/>
      <c r="I80" s="91">
        <f t="shared" si="1"/>
        <v>0</v>
      </c>
      <c r="J80" s="118"/>
      <c r="K80" s="118"/>
      <c r="L80" s="23"/>
      <c r="M80" s="23"/>
      <c r="N80" s="23"/>
      <c r="O80" s="23"/>
      <c r="P80" s="23"/>
      <c r="Q80" s="23"/>
      <c r="R80" s="23"/>
      <c r="S80" s="23"/>
    </row>
    <row r="81" spans="1:19" s="21" customFormat="1" ht="18.95" customHeight="1" x14ac:dyDescent="0.25">
      <c r="A81" s="87" t="s">
        <v>41</v>
      </c>
      <c r="B81" s="88" t="s">
        <v>218</v>
      </c>
      <c r="C81" s="89" t="s">
        <v>222</v>
      </c>
      <c r="D81" s="27" t="s">
        <v>212</v>
      </c>
      <c r="E81" s="89" t="s">
        <v>1</v>
      </c>
      <c r="F81" s="48" t="s">
        <v>2</v>
      </c>
      <c r="G81" s="90">
        <v>0</v>
      </c>
      <c r="H81" s="145"/>
      <c r="I81" s="91">
        <f t="shared" si="1"/>
        <v>0</v>
      </c>
      <c r="J81" s="118"/>
      <c r="K81" s="118"/>
      <c r="L81" s="23"/>
      <c r="M81" s="23"/>
      <c r="N81" s="23"/>
      <c r="O81" s="23"/>
      <c r="P81" s="23"/>
      <c r="Q81" s="23"/>
      <c r="R81" s="23"/>
      <c r="S81" s="23"/>
    </row>
    <row r="82" spans="1:19" s="21" customFormat="1" ht="18.95" customHeight="1" x14ac:dyDescent="0.25">
      <c r="A82" s="87" t="s">
        <v>41</v>
      </c>
      <c r="B82" s="88" t="s">
        <v>218</v>
      </c>
      <c r="C82" s="89" t="s">
        <v>222</v>
      </c>
      <c r="D82" s="27" t="s">
        <v>212</v>
      </c>
      <c r="E82" s="89" t="s">
        <v>12</v>
      </c>
      <c r="F82" s="48" t="s">
        <v>11</v>
      </c>
      <c r="G82" s="90">
        <v>4</v>
      </c>
      <c r="H82" s="145"/>
      <c r="I82" s="91">
        <f t="shared" si="1"/>
        <v>0</v>
      </c>
      <c r="J82" s="118"/>
      <c r="K82" s="118"/>
      <c r="L82" s="23"/>
      <c r="M82" s="23"/>
      <c r="N82" s="23"/>
      <c r="O82" s="23"/>
      <c r="P82" s="23"/>
      <c r="Q82" s="23"/>
      <c r="R82" s="23"/>
      <c r="S82" s="23"/>
    </row>
    <row r="83" spans="1:19" s="21" customFormat="1" ht="18.95" customHeight="1" x14ac:dyDescent="0.25">
      <c r="A83" s="87" t="s">
        <v>41</v>
      </c>
      <c r="B83" s="88" t="s">
        <v>218</v>
      </c>
      <c r="C83" s="89" t="s">
        <v>219</v>
      </c>
      <c r="D83" s="27" t="s">
        <v>212</v>
      </c>
      <c r="E83" s="89" t="s">
        <v>5</v>
      </c>
      <c r="F83" s="48" t="s">
        <v>4</v>
      </c>
      <c r="G83" s="90">
        <v>1</v>
      </c>
      <c r="H83" s="145"/>
      <c r="I83" s="91">
        <f t="shared" si="1"/>
        <v>0</v>
      </c>
      <c r="J83" s="118"/>
      <c r="K83" s="118"/>
      <c r="L83" s="23"/>
      <c r="M83" s="23"/>
      <c r="N83" s="23"/>
      <c r="O83" s="23"/>
      <c r="P83" s="23"/>
      <c r="Q83" s="23"/>
      <c r="R83" s="23"/>
      <c r="S83" s="23"/>
    </row>
    <row r="84" spans="1:19" s="21" customFormat="1" ht="18.95" customHeight="1" x14ac:dyDescent="0.25">
      <c r="A84" s="87" t="s">
        <v>41</v>
      </c>
      <c r="B84" s="88" t="s">
        <v>218</v>
      </c>
      <c r="C84" s="89" t="s">
        <v>219</v>
      </c>
      <c r="D84" s="27" t="s">
        <v>212</v>
      </c>
      <c r="E84" s="89" t="s">
        <v>1</v>
      </c>
      <c r="F84" s="48" t="s">
        <v>2</v>
      </c>
      <c r="G84" s="90">
        <v>0</v>
      </c>
      <c r="H84" s="145"/>
      <c r="I84" s="91">
        <f t="shared" si="1"/>
        <v>0</v>
      </c>
      <c r="J84" s="118"/>
      <c r="K84" s="118"/>
      <c r="L84" s="23"/>
      <c r="M84" s="23"/>
      <c r="N84" s="23"/>
      <c r="O84" s="23"/>
      <c r="P84" s="23"/>
      <c r="Q84" s="23"/>
      <c r="R84" s="23"/>
      <c r="S84" s="23"/>
    </row>
    <row r="85" spans="1:19" s="21" customFormat="1" ht="18.95" customHeight="1" x14ac:dyDescent="0.25">
      <c r="A85" s="87" t="s">
        <v>41</v>
      </c>
      <c r="B85" s="88" t="s">
        <v>218</v>
      </c>
      <c r="C85" s="89" t="s">
        <v>219</v>
      </c>
      <c r="D85" s="27" t="s">
        <v>212</v>
      </c>
      <c r="E85" s="89" t="s">
        <v>3</v>
      </c>
      <c r="F85" s="48" t="s">
        <v>4</v>
      </c>
      <c r="G85" s="90">
        <v>1</v>
      </c>
      <c r="H85" s="145"/>
      <c r="I85" s="91">
        <f t="shared" si="1"/>
        <v>0</v>
      </c>
      <c r="J85" s="118"/>
      <c r="K85" s="118"/>
      <c r="L85" s="23"/>
      <c r="M85" s="23"/>
      <c r="N85" s="23"/>
      <c r="O85" s="23"/>
      <c r="P85" s="23"/>
      <c r="Q85" s="23"/>
      <c r="R85" s="23"/>
      <c r="S85" s="23"/>
    </row>
    <row r="86" spans="1:19" s="21" customFormat="1" ht="18.95" customHeight="1" x14ac:dyDescent="0.25">
      <c r="A86" s="87" t="s">
        <v>41</v>
      </c>
      <c r="B86" s="88" t="s">
        <v>218</v>
      </c>
      <c r="C86" s="89" t="s">
        <v>219</v>
      </c>
      <c r="D86" s="27" t="s">
        <v>212</v>
      </c>
      <c r="E86" s="89" t="s">
        <v>12</v>
      </c>
      <c r="F86" s="48" t="s">
        <v>11</v>
      </c>
      <c r="G86" s="90">
        <v>4</v>
      </c>
      <c r="H86" s="145"/>
      <c r="I86" s="91">
        <f t="shared" si="1"/>
        <v>0</v>
      </c>
      <c r="J86" s="118"/>
      <c r="K86" s="118"/>
      <c r="L86" s="23"/>
      <c r="M86" s="23"/>
      <c r="N86" s="23"/>
      <c r="O86" s="23"/>
      <c r="P86" s="23"/>
      <c r="Q86" s="23"/>
      <c r="R86" s="23"/>
      <c r="S86" s="23"/>
    </row>
    <row r="87" spans="1:19" s="21" customFormat="1" ht="18.95" customHeight="1" x14ac:dyDescent="0.25">
      <c r="A87" s="87" t="s">
        <v>42</v>
      </c>
      <c r="B87" s="88" t="s">
        <v>218</v>
      </c>
      <c r="C87" s="89" t="s">
        <v>24</v>
      </c>
      <c r="D87" s="27" t="s">
        <v>212</v>
      </c>
      <c r="E87" s="89" t="s">
        <v>16</v>
      </c>
      <c r="F87" s="48" t="s">
        <v>15</v>
      </c>
      <c r="G87" s="90">
        <v>1</v>
      </c>
      <c r="H87" s="145"/>
      <c r="I87" s="91">
        <f t="shared" si="1"/>
        <v>0</v>
      </c>
      <c r="J87" s="118"/>
      <c r="K87" s="118"/>
      <c r="L87" s="23"/>
      <c r="M87" s="23"/>
      <c r="N87" s="23"/>
      <c r="O87" s="23"/>
      <c r="P87" s="23"/>
      <c r="Q87" s="23"/>
      <c r="R87" s="23"/>
      <c r="S87" s="23"/>
    </row>
    <row r="88" spans="1:19" s="21" customFormat="1" ht="18.95" customHeight="1" x14ac:dyDescent="0.25">
      <c r="A88" s="87" t="s">
        <v>42</v>
      </c>
      <c r="B88" s="88" t="s">
        <v>218</v>
      </c>
      <c r="C88" s="89" t="s">
        <v>24</v>
      </c>
      <c r="D88" s="27" t="s">
        <v>212</v>
      </c>
      <c r="E88" s="89" t="s">
        <v>14</v>
      </c>
      <c r="F88" s="48" t="s">
        <v>25</v>
      </c>
      <c r="G88" s="90">
        <v>1</v>
      </c>
      <c r="H88" s="145"/>
      <c r="I88" s="91">
        <f t="shared" si="1"/>
        <v>0</v>
      </c>
      <c r="J88" s="118"/>
      <c r="K88" s="118"/>
      <c r="L88" s="23"/>
      <c r="M88" s="23"/>
      <c r="N88" s="23"/>
      <c r="O88" s="23"/>
      <c r="P88" s="23"/>
      <c r="Q88" s="23"/>
      <c r="R88" s="23"/>
      <c r="S88" s="23"/>
    </row>
    <row r="89" spans="1:19" s="21" customFormat="1" ht="18.95" customHeight="1" x14ac:dyDescent="0.25">
      <c r="A89" s="87" t="s">
        <v>42</v>
      </c>
      <c r="B89" s="88" t="s">
        <v>218</v>
      </c>
      <c r="C89" s="89" t="s">
        <v>21</v>
      </c>
      <c r="D89" s="27" t="s">
        <v>212</v>
      </c>
      <c r="E89" s="89" t="s">
        <v>22</v>
      </c>
      <c r="F89" s="48" t="s">
        <v>15</v>
      </c>
      <c r="G89" s="90">
        <v>1</v>
      </c>
      <c r="H89" s="145"/>
      <c r="I89" s="91">
        <f t="shared" si="1"/>
        <v>0</v>
      </c>
      <c r="J89" s="118"/>
      <c r="K89" s="118"/>
      <c r="L89" s="23"/>
      <c r="M89" s="23"/>
      <c r="N89" s="23"/>
      <c r="O89" s="23"/>
      <c r="P89" s="23"/>
      <c r="Q89" s="23"/>
      <c r="R89" s="23"/>
      <c r="S89" s="23"/>
    </row>
    <row r="90" spans="1:19" s="21" customFormat="1" ht="18.95" customHeight="1" x14ac:dyDescent="0.25">
      <c r="A90" s="87" t="s">
        <v>42</v>
      </c>
      <c r="B90" s="88" t="s">
        <v>218</v>
      </c>
      <c r="C90" s="89" t="s">
        <v>21</v>
      </c>
      <c r="D90" s="27" t="s">
        <v>212</v>
      </c>
      <c r="E90" s="89" t="s">
        <v>23</v>
      </c>
      <c r="F90" s="48" t="s">
        <v>11</v>
      </c>
      <c r="G90" s="90">
        <v>4</v>
      </c>
      <c r="H90" s="145"/>
      <c r="I90" s="91">
        <f t="shared" si="1"/>
        <v>0</v>
      </c>
      <c r="J90" s="118"/>
      <c r="K90" s="118"/>
      <c r="L90" s="23"/>
      <c r="M90" s="23"/>
      <c r="N90" s="23"/>
      <c r="O90" s="23"/>
      <c r="P90" s="23"/>
      <c r="Q90" s="23"/>
      <c r="R90" s="23"/>
      <c r="S90" s="23"/>
    </row>
    <row r="91" spans="1:19" s="21" customFormat="1" ht="18.95" customHeight="1" x14ac:dyDescent="0.25">
      <c r="A91" s="87" t="s">
        <v>166</v>
      </c>
      <c r="B91" s="88" t="s">
        <v>218</v>
      </c>
      <c r="C91" s="89" t="s">
        <v>122</v>
      </c>
      <c r="D91" s="27" t="s">
        <v>216</v>
      </c>
      <c r="E91" s="89" t="s">
        <v>10</v>
      </c>
      <c r="F91" s="48" t="s">
        <v>11</v>
      </c>
      <c r="G91" s="90">
        <v>4</v>
      </c>
      <c r="H91" s="145"/>
      <c r="I91" s="91">
        <f t="shared" si="1"/>
        <v>0</v>
      </c>
      <c r="J91" s="118"/>
      <c r="K91" s="118"/>
      <c r="L91" s="23"/>
      <c r="M91" s="23"/>
      <c r="N91" s="23"/>
      <c r="O91" s="23"/>
      <c r="P91" s="23"/>
      <c r="Q91" s="23"/>
      <c r="R91" s="23"/>
      <c r="S91" s="23"/>
    </row>
    <row r="92" spans="1:19" s="21" customFormat="1" ht="18.95" customHeight="1" x14ac:dyDescent="0.25">
      <c r="A92" s="87" t="s">
        <v>59</v>
      </c>
      <c r="B92" s="88" t="s">
        <v>218</v>
      </c>
      <c r="C92" s="89" t="s">
        <v>36</v>
      </c>
      <c r="D92" s="27" t="s">
        <v>212</v>
      </c>
      <c r="E92" s="89" t="s">
        <v>37</v>
      </c>
      <c r="F92" s="48" t="s">
        <v>11</v>
      </c>
      <c r="G92" s="90">
        <v>4</v>
      </c>
      <c r="H92" s="145"/>
      <c r="I92" s="91">
        <f>G92*H92</f>
        <v>0</v>
      </c>
      <c r="J92" s="118"/>
      <c r="K92" s="118"/>
      <c r="L92" s="23"/>
      <c r="M92" s="23"/>
      <c r="N92" s="23"/>
      <c r="O92" s="23"/>
      <c r="P92" s="23"/>
      <c r="Q92" s="23"/>
      <c r="R92" s="23"/>
      <c r="S92" s="23"/>
    </row>
    <row r="93" spans="1:19" s="21" customFormat="1" ht="18.95" customHeight="1" x14ac:dyDescent="0.25">
      <c r="A93" s="87" t="s">
        <v>60</v>
      </c>
      <c r="B93" s="88" t="s">
        <v>218</v>
      </c>
      <c r="C93" s="89" t="s">
        <v>119</v>
      </c>
      <c r="D93" s="27" t="s">
        <v>212</v>
      </c>
      <c r="E93" s="89" t="s">
        <v>17</v>
      </c>
      <c r="F93" s="48" t="s">
        <v>11</v>
      </c>
      <c r="G93" s="90">
        <v>4</v>
      </c>
      <c r="H93" s="145"/>
      <c r="I93" s="91">
        <f>G93*H93</f>
        <v>0</v>
      </c>
      <c r="J93" s="118"/>
      <c r="K93" s="118"/>
      <c r="L93" s="23"/>
      <c r="M93" s="23"/>
      <c r="N93" s="23"/>
      <c r="O93" s="23"/>
      <c r="P93" s="23"/>
      <c r="Q93" s="23"/>
      <c r="R93" s="23"/>
      <c r="S93" s="23"/>
    </row>
    <row r="94" spans="1:19" s="21" customFormat="1" ht="18.95" customHeight="1" x14ac:dyDescent="0.25">
      <c r="A94" s="87" t="s">
        <v>240</v>
      </c>
      <c r="B94" s="88" t="s">
        <v>218</v>
      </c>
      <c r="C94" s="89" t="s">
        <v>9</v>
      </c>
      <c r="D94" s="27" t="s">
        <v>212</v>
      </c>
      <c r="E94" s="89" t="s">
        <v>20</v>
      </c>
      <c r="F94" s="48" t="s">
        <v>11</v>
      </c>
      <c r="G94" s="90">
        <v>4</v>
      </c>
      <c r="H94" s="145"/>
      <c r="I94" s="91">
        <f>G94*H94</f>
        <v>0</v>
      </c>
      <c r="J94" s="118"/>
      <c r="K94" s="118"/>
      <c r="L94" s="23"/>
      <c r="M94" s="23"/>
      <c r="N94" s="23"/>
      <c r="O94" s="23"/>
      <c r="P94" s="23"/>
      <c r="Q94" s="23"/>
      <c r="R94" s="23"/>
      <c r="S94" s="23"/>
    </row>
    <row r="95" spans="1:19" s="21" customFormat="1" ht="18.95" customHeight="1" x14ac:dyDescent="0.25">
      <c r="A95" s="87" t="s">
        <v>45</v>
      </c>
      <c r="B95" s="88" t="s">
        <v>218</v>
      </c>
      <c r="C95" s="89" t="s">
        <v>9</v>
      </c>
      <c r="D95" s="27" t="s">
        <v>215</v>
      </c>
      <c r="E95" s="89" t="s">
        <v>18</v>
      </c>
      <c r="F95" s="48" t="s">
        <v>19</v>
      </c>
      <c r="G95" s="90">
        <v>1</v>
      </c>
      <c r="H95" s="145"/>
      <c r="I95" s="91">
        <f>G95*H95</f>
        <v>0</v>
      </c>
      <c r="J95" s="118"/>
      <c r="K95" s="118"/>
      <c r="L95" s="23"/>
      <c r="M95" s="23"/>
      <c r="N95" s="23"/>
      <c r="O95" s="23"/>
      <c r="P95" s="23"/>
      <c r="Q95" s="23"/>
      <c r="R95" s="23"/>
      <c r="S95" s="23"/>
    </row>
    <row r="96" spans="1:19" s="21" customFormat="1" ht="18.95" customHeight="1" thickBot="1" x14ac:dyDescent="0.3">
      <c r="A96" s="100" t="s">
        <v>210</v>
      </c>
      <c r="B96" s="101" t="s">
        <v>218</v>
      </c>
      <c r="C96" s="102" t="s">
        <v>30</v>
      </c>
      <c r="D96" s="28" t="s">
        <v>212</v>
      </c>
      <c r="E96" s="102" t="s">
        <v>27</v>
      </c>
      <c r="F96" s="50" t="s">
        <v>28</v>
      </c>
      <c r="G96" s="104">
        <v>8</v>
      </c>
      <c r="H96" s="146"/>
      <c r="I96" s="105">
        <f>G96*H96</f>
        <v>0</v>
      </c>
      <c r="J96" s="118"/>
      <c r="K96" s="118"/>
      <c r="L96" s="23"/>
      <c r="M96" s="23"/>
      <c r="N96" s="23"/>
      <c r="O96" s="23"/>
      <c r="P96" s="23"/>
      <c r="Q96" s="23"/>
      <c r="R96" s="23"/>
      <c r="S96" s="23"/>
    </row>
    <row r="97" spans="1:11" ht="18.95" customHeight="1" thickBot="1" x14ac:dyDescent="0.3">
      <c r="A97" s="61"/>
      <c r="B97" s="61"/>
      <c r="C97" s="61"/>
      <c r="E97" s="61"/>
      <c r="G97" s="117"/>
      <c r="H97" s="44" t="s">
        <v>262</v>
      </c>
      <c r="I97" s="45">
        <f>SUM(I7:I96)</f>
        <v>0</v>
      </c>
      <c r="J97" s="61"/>
      <c r="K97" s="61"/>
    </row>
    <row r="98" spans="1:11" x14ac:dyDescent="0.25">
      <c r="A98" s="20" t="s">
        <v>265</v>
      </c>
      <c r="B98" s="61"/>
      <c r="C98" s="61"/>
      <c r="E98" s="61"/>
      <c r="G98" s="61"/>
      <c r="H98" s="78"/>
      <c r="I98" s="61"/>
      <c r="J98" s="61"/>
      <c r="K98" s="61"/>
    </row>
    <row r="99" spans="1:11" x14ac:dyDescent="0.25">
      <c r="A99" s="61"/>
      <c r="B99" s="61"/>
      <c r="C99" s="61"/>
      <c r="E99" s="61"/>
      <c r="G99" s="61"/>
      <c r="H99" s="78"/>
      <c r="I99" s="61"/>
      <c r="J99" s="61"/>
      <c r="K99" s="61"/>
    </row>
  </sheetData>
  <autoFilter ref="A6:G96" xr:uid="{00000000-0009-0000-0000-000008000000}">
    <sortState xmlns:xlrd2="http://schemas.microsoft.com/office/spreadsheetml/2017/richdata2" ref="A5:M120">
      <sortCondition ref="B4:B120"/>
    </sortState>
  </autoFilter>
  <pageMargins left="0.23622047244094491" right="0.23622047244094491" top="0.39370078740157483" bottom="0.39370078740157483" header="0.31496062992125984" footer="0.31496062992125984"/>
  <pageSetup paperSize="9" scale="62" fitToHeight="0" orientation="landscape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2</vt:i4>
      </vt:variant>
    </vt:vector>
  </HeadingPairs>
  <TitlesOfParts>
    <vt:vector size="11" baseType="lpstr">
      <vt:lpstr>Sumár</vt:lpstr>
      <vt:lpstr>Bratislavský</vt:lpstr>
      <vt:lpstr>Trnavský</vt:lpstr>
      <vt:lpstr>Trenčiansky</vt:lpstr>
      <vt:lpstr>Nitriansky</vt:lpstr>
      <vt:lpstr>Banskobystrický</vt:lpstr>
      <vt:lpstr>Žilinský</vt:lpstr>
      <vt:lpstr>Prešovský</vt:lpstr>
      <vt:lpstr>Košický</vt:lpstr>
      <vt:lpstr>Košický!Oblasť_tlače</vt:lpstr>
      <vt:lpstr>Prešovský!Oblasť_tlače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Machalínek</dc:creator>
  <cp:lastModifiedBy>Hosová Jana, Ing.</cp:lastModifiedBy>
  <dcterms:created xsi:type="dcterms:W3CDTF">2013-04-26T12:20:44Z</dcterms:created>
  <dcterms:modified xsi:type="dcterms:W3CDTF">2025-09-17T06:17:09Z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