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7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<sst xmlns="http://schemas.openxmlformats.org/spreadsheetml/2006/main" count="69" uniqueCount="47">
  <si>
    <t>KZM</t>
  </si>
  <si>
    <t>MJ</t>
  </si>
  <si>
    <t>KS</t>
  </si>
  <si>
    <t>CELKEM</t>
  </si>
  <si>
    <t>Izolace EVO 2 c.v.702-490-14a sada</t>
  </si>
  <si>
    <t>Izolace EVO 2 c.v.702-491-14a sada</t>
  </si>
  <si>
    <t>Izolace EVO 2 Cello F800 FR HO ALG-01 DRAIN,tl.60mm</t>
  </si>
  <si>
    <t>katalog.č. 3005036,rozměr 2100x1250mm</t>
  </si>
  <si>
    <t>Izolace EVO 2 Cello F800 FR HO ALG-01 SK,tl.10mm</t>
  </si>
  <si>
    <t>Specifikace</t>
  </si>
  <si>
    <t>Izolace EVO 2 Cello D2600 NK,tl.20mm</t>
  </si>
  <si>
    <t>katalog.č. 3005935,rozměr 2400x1200mm,NK=bez samolepu</t>
  </si>
  <si>
    <t>Izolace EVO 2 Cello lepící páska ALU-01,š.50mm</t>
  </si>
  <si>
    <t>katalog.č. 3007957,rozměr 2100x1250mm,SKS=samolepící</t>
  </si>
  <si>
    <t>Cena/ks v Kč bez DPH</t>
  </si>
  <si>
    <t xml:space="preserve">Název materiálu                                                                                  </t>
  </si>
  <si>
    <t>Cena v Kč celkem bez DPH</t>
  </si>
  <si>
    <t>katalog.č. 3004566,rozměr 2100x1250mm,SK=samolepící</t>
  </si>
  <si>
    <t>K30122378 -  2 * karton po 6 ks rolích a 33 bm</t>
  </si>
  <si>
    <t>Izolace EVO 2 c.v.702-490-13b sada</t>
  </si>
  <si>
    <t>Izolace EVO 2 c.v.702-490-12b sada</t>
  </si>
  <si>
    <t>Izolace EVO 2 c.v.702-490-11b sada</t>
  </si>
  <si>
    <t>Izolace EVO 2 c.v.702-491-13b sada</t>
  </si>
  <si>
    <t>Izolace EVO 2 c.v.702-491-12b sada</t>
  </si>
  <si>
    <t>Izolace EVO 2 c.v.702-491-11b sada</t>
  </si>
  <si>
    <t>Izolace EVO 2 Cello F700 FR HO ALG-01 SKS,tl.70mm</t>
  </si>
  <si>
    <t>Příloha č. 1 Technická specifikace a ceník smlouvy č. 20/xxx/3062</t>
  </si>
  <si>
    <t>č.výkresu,sestavy 702-490-14a</t>
  </si>
  <si>
    <t>č.výkresu,sestavy 702-490-13b</t>
  </si>
  <si>
    <t>č.výkresu,sestavy 702-490-11b</t>
  </si>
  <si>
    <t>č.výkresu,sestavy 702-491-13b</t>
  </si>
  <si>
    <t>č.výkresu,sestavy 702-491-12b</t>
  </si>
  <si>
    <t>č.výkresu,sestavy 702-491-11b</t>
  </si>
  <si>
    <t>č.výkresu,sestavy 702-490-12b</t>
  </si>
  <si>
    <t>č.výkresu,sestavy 702-491-14a</t>
  </si>
  <si>
    <t>M</t>
  </si>
  <si>
    <t>Množství na 1 vozidlo</t>
  </si>
  <si>
    <t>Předpokládané množství celkem</t>
  </si>
  <si>
    <t>1 vozidlo</t>
  </si>
  <si>
    <t>2 vozidla</t>
  </si>
  <si>
    <t>3 vozidla</t>
  </si>
  <si>
    <t>4 vozidla</t>
  </si>
  <si>
    <t>5 vozidel</t>
  </si>
  <si>
    <t>6 vozidel</t>
  </si>
  <si>
    <t>Cena při dílčí objednávce na daný počet vozidel</t>
  </si>
  <si>
    <t>Cena při dílčí objednávce jednotlivých položek</t>
  </si>
  <si>
    <r>
      <t xml:space="preserve">U položek s označením Cello připouštíme alternativu, která je uvedena ve výkresové dokumentaci a která má </t>
    </r>
    <r>
      <rPr>
        <u val="single"/>
        <sz val="11"/>
        <color indexed="8"/>
        <rFont val="Calibri"/>
        <family val="2"/>
      </rPr>
      <t>srovnatelné fyzikální vlastnosti (toto doloží dodavatel formou čestného prohlášení).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</si>
</sst>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#,##0.00\ &quot;Kč&quot;;[Red]#,##0.00\ &quot;Kč&quot;"/>
    <numFmt numFmtId="168" formatCode="#,##0.00\ [$Kč-405]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12" fontId="45" fillId="33" borderId="10" xfId="0" applyNumberFormat="1" applyFont="1" applyFill="1" applyBorder="1" applyAlignment="1">
      <alignment/>
    </xf>
    <xf numFmtId="12" fontId="45" fillId="33" borderId="11" xfId="0" applyNumberFormat="1" applyFont="1" applyFill="1" applyBorder="1" applyAlignment="1">
      <alignment/>
    </xf>
    <xf numFmtId="12" fontId="46" fillId="0" borderId="11" xfId="0" applyNumberFormat="1" applyFont="1" applyBorder="1" applyAlignment="1">
      <alignment wrapText="1"/>
    </xf>
    <xf numFmtId="12" fontId="47" fillId="33" borderId="10" xfId="0" applyNumberFormat="1" applyFont="1" applyFill="1" applyBorder="1" applyAlignment="1">
      <alignment/>
    </xf>
    <xf numFmtId="12" fontId="47" fillId="33" borderId="11" xfId="0" applyNumberFormat="1" applyFont="1" applyFill="1" applyBorder="1" applyAlignment="1">
      <alignment/>
    </xf>
    <xf numFmtId="12" fontId="46" fillId="0" borderId="12" xfId="0" applyNumberFormat="1" applyFont="1" applyBorder="1" applyAlignment="1">
      <alignment horizontal="center" wrapText="1"/>
    </xf>
    <xf numFmtId="168" fontId="47" fillId="33" borderId="11" xfId="0" applyNumberFormat="1" applyFont="1" applyFill="1" applyBorder="1" applyAlignment="1">
      <alignment horizontal="right"/>
    </xf>
    <xf numFmtId="168" fontId="45" fillId="33" borderId="11" xfId="0" applyNumberFormat="1" applyFont="1" applyFill="1" applyBorder="1" applyAlignment="1">
      <alignment horizontal="right"/>
    </xf>
    <xf numFmtId="0" fontId="40" fillId="0" borderId="0" xfId="0" applyFont="1" applyAlignment="1">
      <alignment/>
    </xf>
    <xf numFmtId="12" fontId="24" fillId="33" borderId="11" xfId="0" applyNumberFormat="1" applyFont="1" applyFill="1" applyBorder="1" applyAlignment="1">
      <alignment/>
    </xf>
    <xf numFmtId="12" fontId="47" fillId="33" borderId="11" xfId="0" applyNumberFormat="1" applyFont="1" applyFill="1" applyBorder="1" applyAlignment="1">
      <alignment horizontal="right"/>
    </xf>
    <xf numFmtId="12" fontId="24" fillId="33" borderId="11" xfId="0" applyNumberFormat="1" applyFont="1" applyFill="1" applyBorder="1" applyAlignment="1">
      <alignment horizontal="right"/>
    </xf>
    <xf numFmtId="12" fontId="45" fillId="33" borderId="11" xfId="0" applyNumberFormat="1" applyFont="1" applyFill="1" applyBorder="1" applyAlignment="1">
      <alignment/>
    </xf>
    <xf numFmtId="12" fontId="46" fillId="0" borderId="11" xfId="0" applyNumberFormat="1" applyFont="1" applyBorder="1" applyAlignment="1">
      <alignment horizontal="center" wrapText="1"/>
    </xf>
    <xf numFmtId="12" fontId="48" fillId="0" borderId="13" xfId="0" applyNumberFormat="1" applyFont="1" applyBorder="1" applyAlignment="1">
      <alignment/>
    </xf>
    <xf numFmtId="12" fontId="45" fillId="0" borderId="14" xfId="0" applyNumberFormat="1" applyFont="1" applyBorder="1" applyAlignment="1">
      <alignment/>
    </xf>
    <xf numFmtId="12" fontId="46" fillId="0" borderId="11" xfId="0" applyNumberFormat="1" applyFont="1" applyFill="1" applyBorder="1" applyAlignment="1">
      <alignment horizontal="center" wrapText="1"/>
    </xf>
    <xf numFmtId="12" fontId="46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12" fontId="46" fillId="0" borderId="15" xfId="0" applyNumberFormat="1" applyFont="1" applyFill="1" applyBorder="1" applyAlignment="1">
      <alignment horizontal="center" wrapText="1"/>
    </xf>
    <xf numFmtId="12" fontId="47" fillId="33" borderId="15" xfId="0" applyNumberFormat="1" applyFont="1" applyFill="1" applyBorder="1" applyAlignment="1">
      <alignment horizontal="center"/>
    </xf>
    <xf numFmtId="12" fontId="45" fillId="33" borderId="15" xfId="0" applyNumberFormat="1" applyFont="1" applyFill="1" applyBorder="1" applyAlignment="1">
      <alignment horizontal="center"/>
    </xf>
    <xf numFmtId="12" fontId="46" fillId="0" borderId="10" xfId="0" applyNumberFormat="1" applyFont="1" applyFill="1" applyBorder="1" applyAlignment="1">
      <alignment horizontal="center" wrapText="1"/>
    </xf>
    <xf numFmtId="168" fontId="47" fillId="33" borderId="10" xfId="0" applyNumberFormat="1" applyFont="1" applyFill="1" applyBorder="1" applyAlignment="1">
      <alignment horizontal="right"/>
    </xf>
    <xf numFmtId="168" fontId="45" fillId="33" borderId="10" xfId="0" applyNumberFormat="1" applyFont="1" applyFill="1" applyBorder="1" applyAlignment="1">
      <alignment horizontal="right"/>
    </xf>
    <xf numFmtId="12" fontId="45" fillId="0" borderId="16" xfId="0" applyNumberFormat="1" applyFont="1" applyBorder="1" applyAlignment="1">
      <alignment/>
    </xf>
    <xf numFmtId="12" fontId="48" fillId="0" borderId="17" xfId="0" applyNumberFormat="1" applyFont="1" applyBorder="1" applyAlignment="1">
      <alignment/>
    </xf>
    <xf numFmtId="12" fontId="47" fillId="33" borderId="12" xfId="0" applyNumberFormat="1" applyFont="1" applyFill="1" applyBorder="1" applyAlignment="1">
      <alignment horizontal="center"/>
    </xf>
    <xf numFmtId="12" fontId="45" fillId="33" borderId="12" xfId="0" applyNumberFormat="1" applyFont="1" applyFill="1" applyBorder="1" applyAlignment="1">
      <alignment horizontal="center"/>
    </xf>
    <xf numFmtId="12" fontId="47" fillId="0" borderId="12" xfId="0" applyNumberFormat="1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7" fillId="33" borderId="19" xfId="0" applyFont="1" applyFill="1" applyBorder="1" applyAlignment="1">
      <alignment/>
    </xf>
    <xf numFmtId="12" fontId="47" fillId="33" borderId="20" xfId="0" applyNumberFormat="1" applyFont="1" applyFill="1" applyBorder="1" applyAlignment="1">
      <alignment/>
    </xf>
    <xf numFmtId="0" fontId="47" fillId="33" borderId="21" xfId="0" applyFont="1" applyFill="1" applyBorder="1" applyAlignment="1">
      <alignment/>
    </xf>
    <xf numFmtId="12" fontId="47" fillId="33" borderId="22" xfId="0" applyNumberFormat="1" applyFont="1" applyFill="1" applyBorder="1" applyAlignment="1">
      <alignment/>
    </xf>
    <xf numFmtId="168" fontId="47" fillId="33" borderId="18" xfId="0" applyNumberFormat="1" applyFont="1" applyFill="1" applyBorder="1" applyAlignment="1">
      <alignment horizontal="right"/>
    </xf>
    <xf numFmtId="168" fontId="47" fillId="33" borderId="20" xfId="0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12" fontId="47" fillId="0" borderId="10" xfId="0" applyNumberFormat="1" applyFont="1" applyFill="1" applyBorder="1" applyAlignment="1">
      <alignment/>
    </xf>
    <xf numFmtId="12" fontId="47" fillId="0" borderId="11" xfId="0" applyNumberFormat="1" applyFont="1" applyFill="1" applyBorder="1" applyAlignment="1">
      <alignment/>
    </xf>
    <xf numFmtId="12" fontId="47" fillId="0" borderId="11" xfId="0" applyNumberFormat="1" applyFont="1" applyFill="1" applyBorder="1" applyAlignment="1">
      <alignment horizontal="right"/>
    </xf>
    <xf numFmtId="12" fontId="47" fillId="0" borderId="15" xfId="0" applyNumberFormat="1" applyFont="1" applyFill="1" applyBorder="1" applyAlignment="1">
      <alignment horizontal="center"/>
    </xf>
    <xf numFmtId="168" fontId="47" fillId="0" borderId="10" xfId="0" applyNumberFormat="1" applyFont="1" applyFill="1" applyBorder="1" applyAlignment="1">
      <alignment horizontal="right"/>
    </xf>
    <xf numFmtId="168" fontId="47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2" fontId="24" fillId="0" borderId="11" xfId="0" applyNumberFormat="1" applyFont="1" applyFill="1" applyBorder="1" applyAlignment="1">
      <alignment horizontal="right"/>
    </xf>
    <xf numFmtId="12" fontId="49" fillId="33" borderId="0" xfId="0" applyNumberFormat="1" applyFont="1" applyFill="1" applyBorder="1" applyAlignment="1">
      <alignment/>
    </xf>
    <xf numFmtId="12" fontId="47" fillId="0" borderId="23" xfId="0" applyNumberFormat="1" applyFont="1" applyFill="1" applyBorder="1" applyAlignment="1">
      <alignment horizontal="center"/>
    </xf>
    <xf numFmtId="12" fontId="47" fillId="0" borderId="24" xfId="0" applyNumberFormat="1" applyFont="1" applyFill="1" applyBorder="1" applyAlignment="1">
      <alignment horizontal="center"/>
    </xf>
    <xf numFmtId="12" fontId="46" fillId="0" borderId="23" xfId="0" applyNumberFormat="1" applyFont="1" applyFill="1" applyBorder="1" applyAlignment="1">
      <alignment horizontal="center" wrapText="1"/>
    </xf>
    <xf numFmtId="12" fontId="46" fillId="0" borderId="24" xfId="0" applyNumberFormat="1" applyFont="1" applyFill="1" applyBorder="1" applyAlignment="1">
      <alignment horizontal="center" wrapText="1"/>
    </xf>
    <xf numFmtId="12" fontId="45" fillId="0" borderId="25" xfId="0" applyNumberFormat="1" applyFont="1" applyBorder="1" applyAlignment="1">
      <alignment horizontal="center"/>
    </xf>
    <xf numFmtId="12" fontId="45" fillId="0" borderId="26" xfId="0" applyNumberFormat="1" applyFont="1" applyBorder="1" applyAlignment="1">
      <alignment horizontal="center"/>
    </xf>
    <xf numFmtId="12" fontId="45" fillId="0" borderId="22" xfId="0" applyNumberFormat="1" applyFont="1" applyBorder="1" applyAlignment="1">
      <alignment horizontal="center"/>
    </xf>
    <xf numFmtId="12" fontId="48" fillId="0" borderId="27" xfId="0" applyNumberFormat="1" applyFont="1" applyBorder="1" applyAlignment="1">
      <alignment horizontal="center"/>
    </xf>
    <xf numFmtId="12" fontId="48" fillId="0" borderId="28" xfId="0" applyNumberFormat="1" applyFont="1" applyBorder="1" applyAlignment="1">
      <alignment horizontal="center"/>
    </xf>
    <xf numFmtId="12" fontId="48" fillId="0" borderId="29" xfId="0" applyNumberFormat="1" applyFont="1" applyBorder="1" applyAlignment="1">
      <alignment horizontal="center"/>
    </xf>
    <xf numFmtId="12" fontId="46" fillId="0" borderId="17" xfId="0" applyNumberFormat="1" applyFont="1" applyBorder="1" applyAlignment="1">
      <alignment horizontal="center" wrapText="1"/>
    </xf>
    <xf numFmtId="12" fontId="46" fillId="0" borderId="30" xfId="0" applyNumberFormat="1" applyFont="1" applyBorder="1" applyAlignment="1">
      <alignment horizontal="center" wrapText="1"/>
    </xf>
    <xf numFmtId="12" fontId="46" fillId="0" borderId="13" xfId="0" applyNumberFormat="1" applyFont="1" applyBorder="1" applyAlignment="1">
      <alignment horizontal="center" wrapText="1"/>
    </xf>
    <xf numFmtId="12" fontId="46" fillId="0" borderId="31" xfId="0" applyNumberFormat="1" applyFont="1" applyBorder="1" applyAlignment="1">
      <alignment horizontal="center" wrapText="1"/>
    </xf>
    <xf numFmtId="12" fontId="46" fillId="0" borderId="13" xfId="0" applyNumberFormat="1" applyFont="1" applyBorder="1" applyAlignment="1">
      <alignment horizontal="center"/>
    </xf>
    <xf numFmtId="12" fontId="46" fillId="0" borderId="31" xfId="0" applyNumberFormat="1" applyFont="1" applyBorder="1" applyAlignment="1">
      <alignment horizontal="center"/>
    </xf>
    <xf numFmtId="12" fontId="46" fillId="0" borderId="14" xfId="0" applyNumberFormat="1" applyFont="1" applyBorder="1" applyAlignment="1">
      <alignment horizontal="center"/>
    </xf>
    <xf numFmtId="12" fontId="46" fillId="0" borderId="11" xfId="0" applyNumberFormat="1" applyFont="1" applyBorder="1" applyAlignment="1">
      <alignment wrapText="1"/>
    </xf>
    <xf numFmtId="0" fontId="46" fillId="0" borderId="11" xfId="0" applyFont="1" applyBorder="1" applyAlignment="1">
      <alignment wrapText="1"/>
    </xf>
    <xf numFmtId="12" fontId="45" fillId="33" borderId="11" xfId="0" applyNumberFormat="1" applyFont="1" applyFill="1" applyBorder="1" applyAlignment="1">
      <alignment/>
    </xf>
    <xf numFmtId="0" fontId="47" fillId="33" borderId="32" xfId="0" applyFont="1" applyFill="1" applyBorder="1" applyAlignment="1">
      <alignment/>
    </xf>
    <xf numFmtId="0" fontId="47" fillId="33" borderId="33" xfId="0" applyFont="1" applyFill="1" applyBorder="1" applyAlignment="1">
      <alignment/>
    </xf>
    <xf numFmtId="0" fontId="47" fillId="33" borderId="19" xfId="0" applyFont="1" applyFill="1" applyBorder="1" applyAlignment="1">
      <alignment/>
    </xf>
    <xf numFmtId="12" fontId="47" fillId="0" borderId="11" xfId="0" applyNumberFormat="1" applyFont="1" applyFill="1" applyBorder="1" applyAlignment="1">
      <alignment/>
    </xf>
    <xf numFmtId="0" fontId="47" fillId="0" borderId="11" xfId="0" applyFont="1" applyFill="1" applyBorder="1" applyAlignment="1">
      <alignment/>
    </xf>
    <xf numFmtId="12" fontId="47" fillId="33" borderId="11" xfId="0" applyNumberFormat="1" applyFont="1" applyFill="1" applyBorder="1" applyAlignment="1">
      <alignment/>
    </xf>
    <xf numFmtId="0" fontId="47" fillId="0" borderId="11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19.8515625" style="0" bestFit="1" customWidth="1"/>
    <col min="4" max="4" width="37.28125" style="0" customWidth="1"/>
    <col min="5" max="5" width="58.140625" style="0" bestFit="1" customWidth="1"/>
    <col min="6" max="6" width="10.8515625" style="0" customWidth="1"/>
    <col min="7" max="7" width="13.28125" style="0" customWidth="1"/>
    <col min="8" max="8" width="6.28125" style="0" customWidth="1"/>
    <col min="9" max="9" width="11.8515625" style="0" customWidth="1"/>
    <col min="10" max="10" width="11.00390625" style="0" customWidth="1"/>
    <col min="11" max="22" width="11.8515625" style="0" customWidth="1"/>
    <col min="23" max="23" width="2.28125" style="0" customWidth="1"/>
  </cols>
  <sheetData>
    <row r="1" spans="1:22" ht="24" thickBot="1">
      <c r="A1" s="56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8"/>
    </row>
    <row r="2" spans="1:22" ht="24" thickBot="1">
      <c r="A2" s="27"/>
      <c r="B2" s="26"/>
      <c r="C2" s="26"/>
      <c r="D2" s="26"/>
      <c r="E2" s="26"/>
      <c r="F2" s="26"/>
      <c r="G2" s="26"/>
      <c r="H2" s="26"/>
      <c r="I2" s="59" t="s">
        <v>45</v>
      </c>
      <c r="J2" s="60"/>
      <c r="K2" s="53" t="s">
        <v>44</v>
      </c>
      <c r="L2" s="54"/>
      <c r="M2" s="54"/>
      <c r="N2" s="54"/>
      <c r="O2" s="54"/>
      <c r="P2" s="54"/>
      <c r="Q2" s="54"/>
      <c r="R2" s="54"/>
      <c r="S2" s="54"/>
      <c r="T2" s="54"/>
      <c r="U2" s="54"/>
      <c r="V2" s="55"/>
    </row>
    <row r="3" spans="1:22" ht="33.75" customHeight="1">
      <c r="A3" s="15"/>
      <c r="B3" s="16"/>
      <c r="C3" s="16"/>
      <c r="D3" s="16"/>
      <c r="E3" s="16"/>
      <c r="F3" s="16"/>
      <c r="G3" s="16"/>
      <c r="H3" s="16"/>
      <c r="I3" s="61"/>
      <c r="J3" s="62"/>
      <c r="K3" s="63" t="s">
        <v>38</v>
      </c>
      <c r="L3" s="64"/>
      <c r="M3" s="65" t="s">
        <v>39</v>
      </c>
      <c r="N3" s="64"/>
      <c r="O3" s="65" t="s">
        <v>40</v>
      </c>
      <c r="P3" s="64"/>
      <c r="Q3" s="65" t="s">
        <v>41</v>
      </c>
      <c r="R3" s="64"/>
      <c r="S3" s="65" t="s">
        <v>42</v>
      </c>
      <c r="T3" s="64"/>
      <c r="U3" s="65" t="s">
        <v>43</v>
      </c>
      <c r="V3" s="64"/>
    </row>
    <row r="4" spans="1:22" s="19" customFormat="1" ht="63">
      <c r="A4" s="18" t="s">
        <v>0</v>
      </c>
      <c r="B4" s="66" t="s">
        <v>15</v>
      </c>
      <c r="C4" s="67"/>
      <c r="D4" s="67"/>
      <c r="E4" s="3" t="s">
        <v>9</v>
      </c>
      <c r="F4" s="14" t="s">
        <v>36</v>
      </c>
      <c r="G4" s="14" t="s">
        <v>37</v>
      </c>
      <c r="H4" s="20" t="s">
        <v>1</v>
      </c>
      <c r="I4" s="51" t="s">
        <v>14</v>
      </c>
      <c r="J4" s="52"/>
      <c r="K4" s="23" t="s">
        <v>14</v>
      </c>
      <c r="L4" s="6" t="s">
        <v>16</v>
      </c>
      <c r="M4" s="17" t="s">
        <v>14</v>
      </c>
      <c r="N4" s="6" t="s">
        <v>16</v>
      </c>
      <c r="O4" s="17" t="s">
        <v>14</v>
      </c>
      <c r="P4" s="6" t="s">
        <v>16</v>
      </c>
      <c r="Q4" s="17" t="s">
        <v>14</v>
      </c>
      <c r="R4" s="6" t="s">
        <v>16</v>
      </c>
      <c r="S4" s="17" t="s">
        <v>14</v>
      </c>
      <c r="T4" s="6" t="s">
        <v>16</v>
      </c>
      <c r="U4" s="17" t="s">
        <v>14</v>
      </c>
      <c r="V4" s="6" t="s">
        <v>16</v>
      </c>
    </row>
    <row r="5" spans="1:22" s="46" customFormat="1" ht="15.75">
      <c r="A5" s="40">
        <v>1273430016020</v>
      </c>
      <c r="B5" s="72" t="s">
        <v>4</v>
      </c>
      <c r="C5" s="73"/>
      <c r="D5" s="73"/>
      <c r="E5" s="41" t="s">
        <v>27</v>
      </c>
      <c r="F5" s="41">
        <v>1</v>
      </c>
      <c r="G5" s="42">
        <f>F5*18</f>
        <v>18</v>
      </c>
      <c r="H5" s="43" t="s">
        <v>2</v>
      </c>
      <c r="I5" s="49"/>
      <c r="J5" s="50"/>
      <c r="K5" s="44"/>
      <c r="L5" s="30">
        <f>$F5*K5</f>
        <v>0</v>
      </c>
      <c r="M5" s="45"/>
      <c r="N5" s="30">
        <f aca="true" t="shared" si="0" ref="N5:N17">$F5*M5</f>
        <v>0</v>
      </c>
      <c r="O5" s="45"/>
      <c r="P5" s="30">
        <f aca="true" t="shared" si="1" ref="P5:P17">$F5*O5</f>
        <v>0</v>
      </c>
      <c r="Q5" s="45"/>
      <c r="R5" s="30">
        <f aca="true" t="shared" si="2" ref="R5:R17">$F5*Q5</f>
        <v>0</v>
      </c>
      <c r="S5" s="45"/>
      <c r="T5" s="30">
        <f aca="true" t="shared" si="3" ref="T5:T17">$F5*S5</f>
        <v>0</v>
      </c>
      <c r="U5" s="45"/>
      <c r="V5" s="30">
        <f aca="true" t="shared" si="4" ref="V5:V17">$F5*U5</f>
        <v>0</v>
      </c>
    </row>
    <row r="6" spans="1:22" s="46" customFormat="1" ht="15.75">
      <c r="A6" s="40">
        <v>1273430016030</v>
      </c>
      <c r="B6" s="72" t="s">
        <v>19</v>
      </c>
      <c r="C6" s="73"/>
      <c r="D6" s="73"/>
      <c r="E6" s="41" t="s">
        <v>28</v>
      </c>
      <c r="F6" s="41">
        <v>1</v>
      </c>
      <c r="G6" s="42">
        <f aca="true" t="shared" si="5" ref="G6:G17">F6*18</f>
        <v>18</v>
      </c>
      <c r="H6" s="43" t="s">
        <v>2</v>
      </c>
      <c r="I6" s="49"/>
      <c r="J6" s="50"/>
      <c r="K6" s="44"/>
      <c r="L6" s="30">
        <f aca="true" t="shared" si="6" ref="L6:L17">$F6*K6</f>
        <v>0</v>
      </c>
      <c r="M6" s="45"/>
      <c r="N6" s="30">
        <f t="shared" si="0"/>
        <v>0</v>
      </c>
      <c r="O6" s="45"/>
      <c r="P6" s="30">
        <f t="shared" si="1"/>
        <v>0</v>
      </c>
      <c r="Q6" s="45"/>
      <c r="R6" s="30">
        <f t="shared" si="2"/>
        <v>0</v>
      </c>
      <c r="S6" s="45"/>
      <c r="T6" s="30">
        <f t="shared" si="3"/>
        <v>0</v>
      </c>
      <c r="U6" s="45"/>
      <c r="V6" s="30">
        <f t="shared" si="4"/>
        <v>0</v>
      </c>
    </row>
    <row r="7" spans="1:22" ht="15.75">
      <c r="A7" s="4">
        <v>1273430016040</v>
      </c>
      <c r="B7" s="74" t="s">
        <v>20</v>
      </c>
      <c r="C7" s="75"/>
      <c r="D7" s="75"/>
      <c r="E7" s="5" t="s">
        <v>33</v>
      </c>
      <c r="F7" s="5">
        <v>1</v>
      </c>
      <c r="G7" s="11">
        <f t="shared" si="5"/>
        <v>18</v>
      </c>
      <c r="H7" s="21" t="s">
        <v>2</v>
      </c>
      <c r="I7" s="49"/>
      <c r="J7" s="50"/>
      <c r="K7" s="24"/>
      <c r="L7" s="28">
        <f t="shared" si="6"/>
        <v>0</v>
      </c>
      <c r="M7" s="7"/>
      <c r="N7" s="28">
        <f t="shared" si="0"/>
        <v>0</v>
      </c>
      <c r="O7" s="7"/>
      <c r="P7" s="28">
        <f t="shared" si="1"/>
        <v>0</v>
      </c>
      <c r="Q7" s="7"/>
      <c r="R7" s="28">
        <f t="shared" si="2"/>
        <v>0</v>
      </c>
      <c r="S7" s="7"/>
      <c r="T7" s="28">
        <f t="shared" si="3"/>
        <v>0</v>
      </c>
      <c r="U7" s="7"/>
      <c r="V7" s="28">
        <f t="shared" si="4"/>
        <v>0</v>
      </c>
    </row>
    <row r="8" spans="1:22" ht="15.75">
      <c r="A8" s="4">
        <v>1273430016050</v>
      </c>
      <c r="B8" s="74" t="s">
        <v>21</v>
      </c>
      <c r="C8" s="75"/>
      <c r="D8" s="75"/>
      <c r="E8" s="5" t="s">
        <v>29</v>
      </c>
      <c r="F8" s="5">
        <v>1</v>
      </c>
      <c r="G8" s="11">
        <f t="shared" si="5"/>
        <v>18</v>
      </c>
      <c r="H8" s="21" t="s">
        <v>2</v>
      </c>
      <c r="I8" s="49"/>
      <c r="J8" s="50"/>
      <c r="K8" s="24"/>
      <c r="L8" s="28">
        <f t="shared" si="6"/>
        <v>0</v>
      </c>
      <c r="M8" s="7"/>
      <c r="N8" s="28">
        <f t="shared" si="0"/>
        <v>0</v>
      </c>
      <c r="O8" s="7"/>
      <c r="P8" s="28">
        <f t="shared" si="1"/>
        <v>0</v>
      </c>
      <c r="Q8" s="7"/>
      <c r="R8" s="28">
        <f t="shared" si="2"/>
        <v>0</v>
      </c>
      <c r="S8" s="7"/>
      <c r="T8" s="28">
        <f t="shared" si="3"/>
        <v>0</v>
      </c>
      <c r="U8" s="7"/>
      <c r="V8" s="28">
        <f t="shared" si="4"/>
        <v>0</v>
      </c>
    </row>
    <row r="9" spans="1:22" ht="15.75">
      <c r="A9" s="4">
        <v>1273430016060</v>
      </c>
      <c r="B9" s="74" t="s">
        <v>5</v>
      </c>
      <c r="C9" s="75"/>
      <c r="D9" s="75"/>
      <c r="E9" s="5" t="s">
        <v>34</v>
      </c>
      <c r="F9" s="5">
        <v>1</v>
      </c>
      <c r="G9" s="11">
        <f>F9*18</f>
        <v>18</v>
      </c>
      <c r="H9" s="21" t="s">
        <v>2</v>
      </c>
      <c r="I9" s="49"/>
      <c r="J9" s="50"/>
      <c r="K9" s="24"/>
      <c r="L9" s="28">
        <f>$F9*K9</f>
        <v>0</v>
      </c>
      <c r="M9" s="7"/>
      <c r="N9" s="28">
        <f t="shared" si="0"/>
        <v>0</v>
      </c>
      <c r="O9" s="7"/>
      <c r="P9" s="28">
        <f t="shared" si="1"/>
        <v>0</v>
      </c>
      <c r="Q9" s="7"/>
      <c r="R9" s="28">
        <f t="shared" si="2"/>
        <v>0</v>
      </c>
      <c r="S9" s="7"/>
      <c r="T9" s="28">
        <f t="shared" si="3"/>
        <v>0</v>
      </c>
      <c r="U9" s="7"/>
      <c r="V9" s="28">
        <f t="shared" si="4"/>
        <v>0</v>
      </c>
    </row>
    <row r="10" spans="1:22" ht="15.75">
      <c r="A10" s="4">
        <v>1273430016070</v>
      </c>
      <c r="B10" s="74" t="s">
        <v>22</v>
      </c>
      <c r="C10" s="75"/>
      <c r="D10" s="75"/>
      <c r="E10" s="5" t="s">
        <v>30</v>
      </c>
      <c r="F10" s="5">
        <v>1</v>
      </c>
      <c r="G10" s="12">
        <f t="shared" si="5"/>
        <v>18</v>
      </c>
      <c r="H10" s="21" t="s">
        <v>2</v>
      </c>
      <c r="I10" s="49"/>
      <c r="J10" s="50"/>
      <c r="K10" s="24"/>
      <c r="L10" s="28">
        <f t="shared" si="6"/>
        <v>0</v>
      </c>
      <c r="M10" s="7"/>
      <c r="N10" s="28">
        <f t="shared" si="0"/>
        <v>0</v>
      </c>
      <c r="O10" s="7"/>
      <c r="P10" s="28">
        <f t="shared" si="1"/>
        <v>0</v>
      </c>
      <c r="Q10" s="7"/>
      <c r="R10" s="28">
        <f t="shared" si="2"/>
        <v>0</v>
      </c>
      <c r="S10" s="7"/>
      <c r="T10" s="28">
        <f t="shared" si="3"/>
        <v>0</v>
      </c>
      <c r="U10" s="7"/>
      <c r="V10" s="28">
        <f t="shared" si="4"/>
        <v>0</v>
      </c>
    </row>
    <row r="11" spans="1:22" ht="15.75">
      <c r="A11" s="4">
        <v>1273430016080</v>
      </c>
      <c r="B11" s="74" t="s">
        <v>23</v>
      </c>
      <c r="C11" s="75"/>
      <c r="D11" s="75"/>
      <c r="E11" s="5" t="s">
        <v>31</v>
      </c>
      <c r="F11" s="5">
        <v>1</v>
      </c>
      <c r="G11" s="11">
        <f t="shared" si="5"/>
        <v>18</v>
      </c>
      <c r="H11" s="21" t="s">
        <v>2</v>
      </c>
      <c r="I11" s="49"/>
      <c r="J11" s="50"/>
      <c r="K11" s="24"/>
      <c r="L11" s="28">
        <f t="shared" si="6"/>
        <v>0</v>
      </c>
      <c r="M11" s="7"/>
      <c r="N11" s="28">
        <f t="shared" si="0"/>
        <v>0</v>
      </c>
      <c r="O11" s="7"/>
      <c r="P11" s="28">
        <f t="shared" si="1"/>
        <v>0</v>
      </c>
      <c r="Q11" s="7"/>
      <c r="R11" s="28">
        <f t="shared" si="2"/>
        <v>0</v>
      </c>
      <c r="S11" s="7"/>
      <c r="T11" s="28">
        <f t="shared" si="3"/>
        <v>0</v>
      </c>
      <c r="U11" s="7"/>
      <c r="V11" s="28">
        <f t="shared" si="4"/>
        <v>0</v>
      </c>
    </row>
    <row r="12" spans="1:22" ht="15.75">
      <c r="A12" s="4">
        <v>1273430016090</v>
      </c>
      <c r="B12" s="74" t="s">
        <v>24</v>
      </c>
      <c r="C12" s="75"/>
      <c r="D12" s="75"/>
      <c r="E12" s="5" t="s">
        <v>32</v>
      </c>
      <c r="F12" s="5">
        <v>1</v>
      </c>
      <c r="G12" s="11">
        <f t="shared" si="5"/>
        <v>18</v>
      </c>
      <c r="H12" s="21" t="s">
        <v>2</v>
      </c>
      <c r="I12" s="49"/>
      <c r="J12" s="50"/>
      <c r="K12" s="24"/>
      <c r="L12" s="28">
        <f t="shared" si="6"/>
        <v>0</v>
      </c>
      <c r="M12" s="7"/>
      <c r="N12" s="28">
        <f t="shared" si="0"/>
        <v>0</v>
      </c>
      <c r="O12" s="7"/>
      <c r="P12" s="28">
        <f t="shared" si="1"/>
        <v>0</v>
      </c>
      <c r="Q12" s="7"/>
      <c r="R12" s="28">
        <f t="shared" si="2"/>
        <v>0</v>
      </c>
      <c r="S12" s="7"/>
      <c r="T12" s="28">
        <f t="shared" si="3"/>
        <v>0</v>
      </c>
      <c r="U12" s="7"/>
      <c r="V12" s="28">
        <f t="shared" si="4"/>
        <v>0</v>
      </c>
    </row>
    <row r="13" spans="1:22" ht="15.75">
      <c r="A13" s="4">
        <v>1273430016200</v>
      </c>
      <c r="B13" s="74" t="s">
        <v>8</v>
      </c>
      <c r="C13" s="75"/>
      <c r="D13" s="75"/>
      <c r="E13" s="10" t="s">
        <v>17</v>
      </c>
      <c r="F13" s="10">
        <v>13</v>
      </c>
      <c r="G13" s="11">
        <f t="shared" si="5"/>
        <v>234</v>
      </c>
      <c r="H13" s="21" t="s">
        <v>2</v>
      </c>
      <c r="I13" s="49"/>
      <c r="J13" s="50"/>
      <c r="K13" s="24"/>
      <c r="L13" s="28">
        <f t="shared" si="6"/>
        <v>0</v>
      </c>
      <c r="M13" s="7"/>
      <c r="N13" s="28">
        <f t="shared" si="0"/>
        <v>0</v>
      </c>
      <c r="O13" s="7"/>
      <c r="P13" s="28">
        <f t="shared" si="1"/>
        <v>0</v>
      </c>
      <c r="Q13" s="7"/>
      <c r="R13" s="28">
        <f t="shared" si="2"/>
        <v>0</v>
      </c>
      <c r="S13" s="7"/>
      <c r="T13" s="28">
        <f t="shared" si="3"/>
        <v>0</v>
      </c>
      <c r="U13" s="7"/>
      <c r="V13" s="28">
        <f t="shared" si="4"/>
        <v>0</v>
      </c>
    </row>
    <row r="14" spans="1:22" ht="15.75">
      <c r="A14" s="4">
        <v>1273430016400</v>
      </c>
      <c r="B14" s="74" t="s">
        <v>10</v>
      </c>
      <c r="C14" s="75"/>
      <c r="D14" s="75"/>
      <c r="E14" s="5" t="s">
        <v>11</v>
      </c>
      <c r="F14" s="5">
        <v>4</v>
      </c>
      <c r="G14" s="11">
        <f t="shared" si="5"/>
        <v>72</v>
      </c>
      <c r="H14" s="21" t="s">
        <v>2</v>
      </c>
      <c r="I14" s="49"/>
      <c r="J14" s="50"/>
      <c r="K14" s="24"/>
      <c r="L14" s="28">
        <f t="shared" si="6"/>
        <v>0</v>
      </c>
      <c r="M14" s="7"/>
      <c r="N14" s="28">
        <f t="shared" si="0"/>
        <v>0</v>
      </c>
      <c r="O14" s="7"/>
      <c r="P14" s="28">
        <f t="shared" si="1"/>
        <v>0</v>
      </c>
      <c r="Q14" s="7"/>
      <c r="R14" s="28">
        <f t="shared" si="2"/>
        <v>0</v>
      </c>
      <c r="S14" s="7"/>
      <c r="T14" s="28">
        <f t="shared" si="3"/>
        <v>0</v>
      </c>
      <c r="U14" s="7"/>
      <c r="V14" s="28">
        <f t="shared" si="4"/>
        <v>0</v>
      </c>
    </row>
    <row r="15" spans="1:22" ht="15.75">
      <c r="A15" s="4">
        <v>1273430016500</v>
      </c>
      <c r="B15" s="74" t="s">
        <v>12</v>
      </c>
      <c r="C15" s="75"/>
      <c r="D15" s="75"/>
      <c r="E15" s="10" t="s">
        <v>18</v>
      </c>
      <c r="F15" s="10">
        <v>495</v>
      </c>
      <c r="G15" s="47">
        <f t="shared" si="5"/>
        <v>8910</v>
      </c>
      <c r="H15" s="43" t="s">
        <v>35</v>
      </c>
      <c r="I15" s="49"/>
      <c r="J15" s="50"/>
      <c r="K15" s="24"/>
      <c r="L15" s="30">
        <f t="shared" si="6"/>
        <v>0</v>
      </c>
      <c r="M15" s="7"/>
      <c r="N15" s="30">
        <f t="shared" si="0"/>
        <v>0</v>
      </c>
      <c r="O15" s="7"/>
      <c r="P15" s="30">
        <f t="shared" si="1"/>
        <v>0</v>
      </c>
      <c r="Q15" s="7"/>
      <c r="R15" s="30">
        <f t="shared" si="2"/>
        <v>0</v>
      </c>
      <c r="S15" s="7"/>
      <c r="T15" s="30">
        <f t="shared" si="3"/>
        <v>0</v>
      </c>
      <c r="U15" s="7"/>
      <c r="V15" s="30">
        <f t="shared" si="4"/>
        <v>0</v>
      </c>
    </row>
    <row r="16" spans="1:22" ht="15.75">
      <c r="A16" s="4">
        <v>1273430016100</v>
      </c>
      <c r="B16" s="74" t="s">
        <v>6</v>
      </c>
      <c r="C16" s="75"/>
      <c r="D16" s="75"/>
      <c r="E16" s="5" t="s">
        <v>7</v>
      </c>
      <c r="F16" s="5">
        <v>1</v>
      </c>
      <c r="G16" s="11">
        <f t="shared" si="5"/>
        <v>18</v>
      </c>
      <c r="H16" s="21" t="s">
        <v>2</v>
      </c>
      <c r="I16" s="49"/>
      <c r="J16" s="50"/>
      <c r="K16" s="24"/>
      <c r="L16" s="28">
        <f t="shared" si="6"/>
        <v>0</v>
      </c>
      <c r="M16" s="7"/>
      <c r="N16" s="28">
        <f t="shared" si="0"/>
        <v>0</v>
      </c>
      <c r="O16" s="7"/>
      <c r="P16" s="28">
        <f t="shared" si="1"/>
        <v>0</v>
      </c>
      <c r="Q16" s="7"/>
      <c r="R16" s="28">
        <f t="shared" si="2"/>
        <v>0</v>
      </c>
      <c r="S16" s="7"/>
      <c r="T16" s="28">
        <f t="shared" si="3"/>
        <v>0</v>
      </c>
      <c r="U16" s="7"/>
      <c r="V16" s="28">
        <f t="shared" si="4"/>
        <v>0</v>
      </c>
    </row>
    <row r="17" spans="1:22" ht="15.75">
      <c r="A17" s="4">
        <v>1273430016600</v>
      </c>
      <c r="B17" s="74" t="s">
        <v>25</v>
      </c>
      <c r="C17" s="75"/>
      <c r="D17" s="75"/>
      <c r="E17" s="5" t="s">
        <v>13</v>
      </c>
      <c r="F17" s="5">
        <v>1</v>
      </c>
      <c r="G17" s="11">
        <f t="shared" si="5"/>
        <v>18</v>
      </c>
      <c r="H17" s="21" t="s">
        <v>2</v>
      </c>
      <c r="I17" s="49"/>
      <c r="J17" s="50"/>
      <c r="K17" s="24"/>
      <c r="L17" s="28">
        <f t="shared" si="6"/>
        <v>0</v>
      </c>
      <c r="M17" s="7"/>
      <c r="N17" s="28">
        <f t="shared" si="0"/>
        <v>0</v>
      </c>
      <c r="O17" s="7"/>
      <c r="P17" s="28">
        <f t="shared" si="1"/>
        <v>0</v>
      </c>
      <c r="Q17" s="7"/>
      <c r="R17" s="28">
        <f t="shared" si="2"/>
        <v>0</v>
      </c>
      <c r="S17" s="7"/>
      <c r="T17" s="28">
        <f t="shared" si="3"/>
        <v>0</v>
      </c>
      <c r="U17" s="7"/>
      <c r="V17" s="28">
        <f t="shared" si="4"/>
        <v>0</v>
      </c>
    </row>
    <row r="18" spans="1:24" ht="23.25">
      <c r="A18" s="1"/>
      <c r="B18" s="68"/>
      <c r="C18" s="68"/>
      <c r="D18" s="68"/>
      <c r="E18" s="68"/>
      <c r="F18" s="13"/>
      <c r="G18" s="2"/>
      <c r="H18" s="22"/>
      <c r="I18" s="49"/>
      <c r="J18" s="50"/>
      <c r="K18" s="25"/>
      <c r="L18" s="29"/>
      <c r="M18" s="8"/>
      <c r="N18" s="29"/>
      <c r="O18" s="8"/>
      <c r="P18" s="29"/>
      <c r="Q18" s="8"/>
      <c r="R18" s="29"/>
      <c r="S18" s="8"/>
      <c r="T18" s="29"/>
      <c r="U18" s="8"/>
      <c r="V18" s="29"/>
      <c r="X18" s="39"/>
    </row>
    <row r="19" spans="1:24" s="38" customFormat="1" ht="19.5" thickBot="1">
      <c r="A19" s="31" t="s">
        <v>3</v>
      </c>
      <c r="B19" s="69"/>
      <c r="C19" s="70"/>
      <c r="D19" s="70"/>
      <c r="E19" s="71"/>
      <c r="F19" s="32"/>
      <c r="G19" s="33"/>
      <c r="H19" s="34"/>
      <c r="I19" s="49"/>
      <c r="J19" s="50"/>
      <c r="K19" s="36"/>
      <c r="L19" s="35">
        <f>SUM(L5:L17)</f>
        <v>0</v>
      </c>
      <c r="M19" s="37"/>
      <c r="N19" s="35">
        <f>SUM(N5:N17)</f>
        <v>0</v>
      </c>
      <c r="O19" s="37"/>
      <c r="P19" s="35">
        <f>SUM(P5:P17)</f>
        <v>0</v>
      </c>
      <c r="Q19" s="37"/>
      <c r="R19" s="35">
        <f>SUM(R5:R17)</f>
        <v>0</v>
      </c>
      <c r="S19" s="37"/>
      <c r="T19" s="35">
        <f>SUM(T5:T17)</f>
        <v>0</v>
      </c>
      <c r="U19" s="37"/>
      <c r="V19" s="35">
        <f>SUM(V5:V17)</f>
        <v>0</v>
      </c>
      <c r="X19" s="48"/>
    </row>
    <row r="21" ht="15">
      <c r="A21" t="s">
        <v>46</v>
      </c>
    </row>
    <row r="22" ht="15">
      <c r="A22" s="9"/>
    </row>
  </sheetData>
  <sheetProtection/>
  <mergeCells count="41">
    <mergeCell ref="B9:D9"/>
    <mergeCell ref="B14:D14"/>
    <mergeCell ref="B15:D15"/>
    <mergeCell ref="B17:D17"/>
    <mergeCell ref="B11:D11"/>
    <mergeCell ref="B12:D12"/>
    <mergeCell ref="B16:D16"/>
    <mergeCell ref="B13:D13"/>
    <mergeCell ref="S3:T3"/>
    <mergeCell ref="U3:V3"/>
    <mergeCell ref="B4:D4"/>
    <mergeCell ref="B18:E18"/>
    <mergeCell ref="B19:E19"/>
    <mergeCell ref="B5:D5"/>
    <mergeCell ref="B6:D6"/>
    <mergeCell ref="B7:D7"/>
    <mergeCell ref="B8:D8"/>
    <mergeCell ref="B10:D10"/>
    <mergeCell ref="I10:J10"/>
    <mergeCell ref="I11:J11"/>
    <mergeCell ref="I12:J12"/>
    <mergeCell ref="K2:V2"/>
    <mergeCell ref="A1:V1"/>
    <mergeCell ref="I2:J3"/>
    <mergeCell ref="K3:L3"/>
    <mergeCell ref="M3:N3"/>
    <mergeCell ref="O3:P3"/>
    <mergeCell ref="Q3:R3"/>
    <mergeCell ref="I4:J4"/>
    <mergeCell ref="I5:J5"/>
    <mergeCell ref="I6:J6"/>
    <mergeCell ref="I7:J7"/>
    <mergeCell ref="I8:J8"/>
    <mergeCell ref="I9:J9"/>
    <mergeCell ref="I19:J19"/>
    <mergeCell ref="I13:J13"/>
    <mergeCell ref="I14:J14"/>
    <mergeCell ref="I15:J15"/>
    <mergeCell ref="I16:J16"/>
    <mergeCell ref="I17:J17"/>
    <mergeCell ref="I18:J18"/>
  </mergeCells>
  <printOptions/>
  <pageMargins left="0.7" right="0.7" top="0.787401575" bottom="0.787401575" header="0.3" footer="0.3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DPMB</dc:creator>
  <cp:keywords/>
  <dc:description/>
  <cp:lastModifiedBy>basic</cp:lastModifiedBy>
  <cp:lastPrinted>2020-02-18T11:20:42Z</cp:lastPrinted>
  <dcterms:created xsi:type="dcterms:W3CDTF">2018-09-27T07:41:15Z</dcterms:created>
  <dcterms:modified xsi:type="dcterms:W3CDTF">2020-04-01T12:12:01Z</dcterms:modified>
  <cp:category/>
  <cp:version/>
  <cp:contentType/>
  <cp:contentStatus/>
</cp:coreProperties>
</file>