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s04\VO_DOC\01. Súťaže\2025\02. Oddelenie VO\01. Prebiehajúce zákazky\01. Magda\241_2025 Smart kanyly\02. Príprava\06. PTK\"/>
    </mc:Choice>
  </mc:AlternateContent>
  <xr:revisionPtr revIDLastSave="0" documentId="13_ncr:1_{FCEE676C-84A9-4FE3-AD97-CE55EA2BC292}" xr6:coauthVersionLast="36" xr6:coauthVersionMax="36" xr10:uidLastSave="{00000000-0000-0000-0000-000000000000}"/>
  <bookViews>
    <workbookView xWindow="11040" yWindow="900" windowWidth="14625" windowHeight="13740" xr2:uid="{00000000-000D-0000-FFFF-FFFF00000000}"/>
  </bookViews>
  <sheets>
    <sheet name="PTK" sheetId="8" r:id="rId1"/>
    <sheet name="Príloha č. 1_Špecifikácia" sheetId="9" r:id="rId2"/>
    <sheet name="Príloha č. 2 - Kalkulácia" sheetId="10" r:id="rId3"/>
    <sheet name="Príloha č. 3 - Sortiment" sheetId="11" r:id="rId4"/>
  </sheets>
  <externalReferences>
    <externalReference r:id="rId5"/>
  </externalReferences>
  <definedNames>
    <definedName name="_xlnm.Print_Area" localSheetId="1">'Príloha č. 1_Špecifikácia'!$A$1:$E$33</definedName>
    <definedName name="_xlnm.Print_Area" localSheetId="2">'Príloha č. 2 - Kalkulácia'!$A$1:$J$23</definedName>
    <definedName name="_xlnm.Print_Area" localSheetId="3">'Príloha č. 3 - Sortiment'!$A$1:$P$32</definedName>
    <definedName name="_xlnm.Print_Area" localSheetId="0">PTK!$A$1:$E$117</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0" i="11" l="1"/>
  <c r="B28" i="11"/>
  <c r="B27" i="11"/>
  <c r="D23" i="11"/>
  <c r="D22" i="11"/>
  <c r="I10" i="10"/>
  <c r="G10" i="10"/>
  <c r="H10" i="10" s="1"/>
  <c r="J10" i="10" s="1"/>
  <c r="D15" i="10"/>
  <c r="D16" i="10"/>
  <c r="B20" i="10"/>
  <c r="B21" i="10"/>
  <c r="I23" i="10"/>
  <c r="I9" i="10"/>
  <c r="I11" i="10" s="1"/>
  <c r="G9" i="10"/>
  <c r="H9" i="10" s="1"/>
  <c r="J9" i="10" s="1"/>
  <c r="J11" i="10" s="1"/>
</calcChain>
</file>

<file path=xl/sharedStrings.xml><?xml version="1.0" encoding="utf-8"?>
<sst xmlns="http://schemas.openxmlformats.org/spreadsheetml/2006/main" count="333" uniqueCount="183">
  <si>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</si>
  <si>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</si>
  <si>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</si>
  <si>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</si>
  <si>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</si>
  <si>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</si>
  <si>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</si>
  <si>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</si>
  <si>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</si>
  <si>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</si>
  <si>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</si>
  <si>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</si>
  <si>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</si>
  <si>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</si>
  <si>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</si>
  <si>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</si>
  <si>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</si>
  <si>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</si>
  <si>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</si>
  <si>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</si>
  <si>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</si>
  <si>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</si>
  <si>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</si>
  <si>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</si>
  <si>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</si>
  <si>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</si>
  <si>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</si>
  <si>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</si>
  <si>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</si>
  <si>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</si>
  <si>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</si>
  <si>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</si>
  <si>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</si>
  <si>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</si>
  <si>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</si>
  <si>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</si>
  <si>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</si>
  <si>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</si>
  <si>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</si>
  <si>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</si>
  <si>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</si>
  <si>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</si>
  <si>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</si>
  <si>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</si>
  <si>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</si>
  <si>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</si>
  <si>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</si>
  <si>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</si>
  <si>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</si>
  <si>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</si>
  <si>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</si>
  <si>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</si>
  <si>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</si>
  <si>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</si>
  <si>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</si>
  <si>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</si>
  <si>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</si>
  <si>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t>tovar</t>
  </si>
  <si>
    <t>2.</t>
  </si>
  <si>
    <t>3.</t>
  </si>
  <si>
    <t>4.</t>
  </si>
  <si>
    <t>5.</t>
  </si>
  <si>
    <t>6.</t>
  </si>
  <si>
    <t>7.</t>
  </si>
  <si>
    <t>8.</t>
  </si>
  <si>
    <t>9.</t>
  </si>
  <si>
    <t>P.č.</t>
  </si>
  <si>
    <t>Položka č.1</t>
  </si>
  <si>
    <t>Položka č.2</t>
  </si>
  <si>
    <t>10.</t>
  </si>
  <si>
    <t>11.</t>
  </si>
  <si>
    <t>12.</t>
  </si>
  <si>
    <t>13.</t>
  </si>
  <si>
    <t>14.</t>
  </si>
  <si>
    <t>15.</t>
  </si>
  <si>
    <t>16.</t>
  </si>
  <si>
    <t>xxx</t>
  </si>
  <si>
    <r>
      <t xml:space="preserve">Požadované minimálne osobitné požiadavky na predmet zákazky:
</t>
    </r>
    <r>
      <rPr>
        <b/>
        <sz val="10"/>
        <color rgb="FFFF0000"/>
        <rFont val="Arial"/>
        <family val="2"/>
        <charset val="238"/>
      </rPr>
      <t>Doklady, ktoré verejný obstarávateľ uviedol v časti " 6. MINIMÁLNE OSOBITNÉ POŽIADAVKY NA PREDMET ZÁKAZKY A DOKLADY" uchádzač v PTK nepredkladá, verejný obstarávateľ bude tieto doklady požadovať od uchádzača až vo vyhlásenej zákazke.
Uchádzač v PTK označí do príslušného riadku požadovaného dokladu, že uvedený doklad uchádač akceptuje.</t>
    </r>
    <r>
      <rPr>
        <b/>
        <sz val="10"/>
        <color theme="1"/>
        <rFont val="Arial"/>
        <family val="2"/>
        <charset val="238"/>
      </rPr>
      <t xml:space="preserve">
</t>
    </r>
  </si>
  <si>
    <t>6.4</t>
  </si>
  <si>
    <t>Doklad s názvom ES vyhlásenie o zhode a podklady k nemu, resp. iné doklady, ktoré nahrádzajú požadované potvrdenie.
Skúšobný protokol alebo osvedčenie vydané orgánom posudzovania zhody vykonávajúcim činnosti posudzovania zhody vrátane kalibrácie, skúšania, osvedčovania a inšpekcie, ktorý je akreditovaný podľa osobitného predpisu vo vzťahu ku všetkým ponúkaným produktom.</t>
  </si>
  <si>
    <t xml:space="preserve">
Požadované minimálne technické vlastnosti, parametre a hodnoty predmetu zákazky
</t>
  </si>
  <si>
    <t>Názov predmetu zákazky:</t>
  </si>
  <si>
    <t>Špecifikácia predmetu zákazky</t>
  </si>
  <si>
    <t>Por. č.</t>
  </si>
  <si>
    <t>Názov položky</t>
  </si>
  <si>
    <t>Mer. 
jed.
(MJ)</t>
  </si>
  <si>
    <t>Jednotková cena za MJ</t>
  </si>
  <si>
    <t>Celková cena za MJ</t>
  </si>
  <si>
    <t>bez DPH</t>
  </si>
  <si>
    <t>sadzba DPH 
v %</t>
  </si>
  <si>
    <t>výška DPH 
v EUR</t>
  </si>
  <si>
    <t>s DPH</t>
  </si>
  <si>
    <t>SPOLU za predmet zákazky:</t>
  </si>
  <si>
    <t>Týmto potvrdzujem, že všetky uvedené informácie sú pravdivé.</t>
  </si>
  <si>
    <t>Obchodný názov uchádzača:</t>
  </si>
  <si>
    <t>Sídlo uchádzača:</t>
  </si>
  <si>
    <t>Podpis a pečiatka:</t>
  </si>
  <si>
    <t>Meno a priezvisko oprávnenej osoby na podpisovanie:</t>
  </si>
  <si>
    <t>Poznámka:</t>
  </si>
  <si>
    <t>- povinné údaje vyplní uchádzač</t>
  </si>
  <si>
    <t>KALKULÁCIA CENY A NÁVRH NA PLNENIE KRITÉRIA NA VYHODNOTENIE PONÚK</t>
  </si>
  <si>
    <t>Kalkulácia ceny a návrh na plnenie kritéria na vyhodnotenie ponúk (Príloha č. 2 k PTK)</t>
  </si>
  <si>
    <t>Sortiment ponúkaného tovaru (Príloha č. 3 k PTK)</t>
  </si>
  <si>
    <t>Príloha č. 3</t>
  </si>
  <si>
    <t>Špecifikácia predmetu zákazky (Príloha č. 1 k PTK)</t>
  </si>
  <si>
    <t>Sortiment ponúkaného tovaru</t>
  </si>
  <si>
    <t>Obchodný názov ponúkaného produktu</t>
  </si>
  <si>
    <t>Výrobca ponúkaného produktu</t>
  </si>
  <si>
    <t>Katalógové číslo</t>
  </si>
  <si>
    <t>ŠUKL</t>
  </si>
  <si>
    <t>Kategorizačný
kód</t>
  </si>
  <si>
    <t>Číslo rozhodnutia</t>
  </si>
  <si>
    <t>Merná 
jednotka
(MJ)</t>
  </si>
  <si>
    <t>Veľkosť balenia
(počet kusov
v balení)</t>
  </si>
  <si>
    <t>Cena za balenie</t>
  </si>
  <si>
    <t>DPH v %</t>
  </si>
  <si>
    <t xml:space="preserve">Funkčné vzorky všetkých ponúkaných produktov uvedených v Štruktúrovanom rozpočte v počte min. 1 ks pre každú požadovanú položku predmetu zákazky. Požaduje sa viditeľná identifikácia každej predloženej vzorky, na základe ktorej verejný obstarávateľ jednoznačne identifikuje, ku ktorej položke bola predložená. </t>
  </si>
  <si>
    <t>33141220-8   Kanyly</t>
  </si>
  <si>
    <t>Jedná sa o kanylu určenú na kanyláciu kardiovaskulárneho systému v spojení s mimotelovým obehom.</t>
  </si>
  <si>
    <t>Položka č. 1 - Smart kanyla, 3/8, 24 Fr., dĺžka 680 mm</t>
  </si>
  <si>
    <t>Položka č. 1 - Smart kanyla, 3/8, 24 Fr., dĺžka 730 mm</t>
  </si>
  <si>
    <t>Požadovaný počet MJ za zmluvné obdobie (24 mesiacov)</t>
  </si>
  <si>
    <t>jednorázová</t>
  </si>
  <si>
    <t>samoexpandibilná</t>
  </si>
  <si>
    <t>celková dĺžka smart kanyly 680 mm</t>
  </si>
  <si>
    <t>priemer smart kanyly 24 Fr</t>
  </si>
  <si>
    <t>doba aplikácie smart kanyly max. 6 hodín</t>
  </si>
  <si>
    <t>prietok 6.0 L/min.</t>
  </si>
  <si>
    <t>Položka č. 2 - Smart kanyla, 3/8, 24 Fr., dĺžka 730 mm</t>
  </si>
  <si>
    <t>celková dĺžka smart kanyly 730 mm</t>
  </si>
  <si>
    <t>SMART KANYLY</t>
  </si>
  <si>
    <t>Smart kanyla, 3/8, 24 Fr., dĺžka 680 mm</t>
  </si>
  <si>
    <t>Smart kanyla, 3/8, 24 Fr., dĺžka 730 mm</t>
  </si>
  <si>
    <t>Predpokladané množstvo MJ na obdobie 
24 mesiacov</t>
  </si>
  <si>
    <r>
      <t xml:space="preserve">Predpokladané množstvo na zmluvné obdobie 24 mesiacov
</t>
    </r>
    <r>
      <rPr>
        <b/>
        <sz val="8"/>
        <color rgb="FFFF0000"/>
        <rFont val="Arial"/>
        <family val="2"/>
        <charset val="238"/>
      </rPr>
      <t>ks nie balenia</t>
    </r>
  </si>
  <si>
    <r>
      <t>Požaduje sa uzatvorenie rámcovej dohody (ďalej aj "RD"), a to na na dohodnuté zmluvné obdobie 24</t>
    </r>
    <r>
      <rPr>
        <b/>
        <sz val="10"/>
        <rFont val="Arial"/>
        <family val="2"/>
        <charset val="238"/>
      </rPr>
      <t xml:space="preserve"> kalendárnych mesiacov</t>
    </r>
    <r>
      <rPr>
        <sz val="10"/>
        <rFont val="Arial"/>
        <family val="2"/>
        <charset val="238"/>
      </rPr>
      <t>, resp. do doby naplnenia zmluvného finančného objemu podľa toho, ktorá z uvedených skutočností nastane skôr.</t>
    </r>
  </si>
  <si>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</si>
  <si>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</si>
  <si>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3.1</t>
  </si>
  <si>
    <t>do štyridsiatichôsmich (48) hodín od doručenia písomnej objednávky Dodávateľovi,</t>
  </si>
  <si>
    <t>3.2</t>
  </si>
  <si>
    <t>v pracovných dňoch (do termínu sa nezapočítavajú dni pracovného voľna, pracovného pokoja a štátne sviatky),</t>
  </si>
  <si>
    <t>3.3</t>
  </si>
  <si>
    <t>v čase od 07:00 hod. do 14:00 hod.,</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</si>
  <si>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</si>
  <si>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</si>
  <si>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</si>
  <si>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prístroj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</si>
  <si>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</si>
  <si>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</si>
  <si>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 xml:space="preserve">Dodávateľ je povinný bezodkladne, najneskôr však do 5 pracovných dní od zistenia nižšej ceny podľa bodu 5. doručiť objednávateľovi dodatok, predmetom ktorého bude upravená cena zistená postupom podľa bodu 5. V prípade, ak v uvedenej lehote nebude dodatok objednávateľovi doručený, vyhradzuje si objednávateľ  právo odstúpiť od tejto RD. </t>
  </si>
  <si>
    <t xml:space="preserve">Požaduje sa, aby Predávajúci prenajal Kupujúcemu nové, nerepasované a nepoužívané mobilné odsávacie zariadenia určené na liečbu rán podtlakovou terapiou (ďalej len „zariadenia“) vrátane poskytovania služieb údržby a servisu zariadení po dobu trvania tohto zmluvného vzťahu. </t>
  </si>
  <si>
    <t>Požaduje sa, aby Predávajúci bol zmluvným obchodným zástupcom (partnerom) alebo autorizovaným distribútorom výrobcu, ako aj autorizovanou servisnou organizáciou výrobcu zariadení.</t>
  </si>
  <si>
    <t>Požaduje sa, aby dodávka zariadení Predávajúcim zahŕňala aj:
a)	dodanie zariadení do miesta dodania, ich vybalenie a likvidáciu obalov,
b)	inštaláciu, odskúšanie a uvedenie prenajatých zariadení do prevádzky,
c)	základné zaškolenie zamestnancov s obsluhou, údržbu a správnom používaní prenajatých zariadení.</t>
  </si>
  <si>
    <t>9.1</t>
  </si>
  <si>
    <t>dodanie zariadení do miesta dodania, ich vybalenie a likvidáciu obalov,</t>
  </si>
  <si>
    <t>9.2</t>
  </si>
  <si>
    <t>inštaláciu, odskúšanie a uvedenie prenajatých zariadení do prevádzky,</t>
  </si>
  <si>
    <t>9.3</t>
  </si>
  <si>
    <t>základné zaškolenie zamestnancov s obsluhou, údržbu a správnom používaní prenajatých zariadení.</t>
  </si>
  <si>
    <t>Požaduje sa, aby Predávajúci udržiaval zariadenia v prevádzkyschopnom stave, vykonával údržbu zariadení v termínoch a rozsahu stanovenom výrobcom zariadení, vrátane údržby zariadení po opotrebovaní jednotlivých častí zariadení, vykonával pravidelné profylaktické prehliadky minimálne raz za 12 mesiacov, ako aj poskytoval telefonické alebo online konzultácie týkajúce sa prenajatých zariadení vyškolenými pracovníkmi Predávajúceho.</t>
  </si>
  <si>
    <t>Náklady na servisné služby a údržbu prenajatých zariadení zahŕňajúce najmä prácu servisného technika v mieste inštalácie zariadení, cestovné náklady servisného technika, vykonanie opráv, dodávky a montáže originálnych náhradných dielov v prípade potreby ich výmeny z dôvodu vady alebo opotrebovania s termínom vykonania opravy do 48 hodín od nahlásenia vady znáša v plnom rozsahu Predávajúci.</t>
  </si>
  <si>
    <t>Požaduje sa, aby v prípade poruchy prenajatého zariadenia, ktorú nie je možné odstrániť do 48 hodín, Predávajúci poskytol náhradné zariadenie s rovnakými alebo lepšími technickými parametrami, a to počas celej doby opravy prenajatého zariadenia.</t>
  </si>
  <si>
    <t>Požaduje sa, aby v prípade, ak dôjde k nakúpeniu zmluvného objemu tovaru (diagnostických reagencií) v navýšených cenách skôr, ako uplynie doba, na ktorú je RD uzatvorená, zariadenia zostali v dispozičnom práve Kupujúceho až do uplynutia doby, na ktorú bude RD uzatvorená. Servisná povinnosť Predávajúceho v nezmenenom rozsahu trvá rovnako do uplynutia doby platnosti RD, avšak odo dňa, keď Kupujúci naplní záväzok nakúpiť zmluvný objem diagnostických reagencií v navýšených cenách, začne Predávajúci účtovať základné, teda nenavýšené ceny diagnostických reagencií až do skončenia doby, na ktorú bude RD uzatvorená.</t>
  </si>
  <si>
    <t>Požaduje sa, aby sa Predávajúci zaviazal a garantoval, že ním ponúknutá cena za prenájom zariadení nie je závislá od zakúpeného množstva ostatných tovarov podľa RD a platí aj v prípade, ak sa Kupujúci rozhodne neodobrať žiaden tovar, ktorý Predávajúci uvedie ako Sortiment ponúkaného tovaru v samostatnej prílohe RD.</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</si>
  <si>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</si>
  <si>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</si>
  <si>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17.</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</si>
  <si>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</si>
  <si>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18.</t>
  </si>
  <si>
    <t>Požaduje sa, aby Dodávateľ v čase predloženia ponuky a zároveň počas trvania rámcovej dohody bol oprávnený na poskytnutie plnenia predmetu zákazky.</t>
  </si>
  <si>
    <t>19.</t>
  </si>
  <si>
    <t>Požaduje sa možnosť uplatnenia si náhrady škody u Dodávateľa vo výške vzniknutých finančných nákladov a/alebo možnosť vrátenia nespotrebovanej časti tovaru v prípade nedodržania požiadaviek uvedených v zmluvných podmienkách.</t>
  </si>
  <si>
    <t>20.</t>
  </si>
  <si>
    <t>Účastníci dohody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</si>
  <si>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21.</t>
  </si>
  <si>
    <t xml:space="preserve">Účastníci dohody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
</t>
  </si>
  <si>
    <t>22.</t>
  </si>
  <si>
    <t>Účastníci dohody sa dohodli, že sú zbavení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Účastníci dohody, a to najmä podľa ústavného zákona č. 227/2002 Z. z. o bezpečnosti štátu v čase vojny, vojnového stavu, výnimočného stavu a núdzového stavu v znení neskorších predpisov. Účastník dohody, ktorý sa odvolá na okolnosti vylučujúce zodpovednosť, je povinný to oznámiť druhému Účastníkovi dohody, najneskôr do 5 kalendárnych dní od vzniku tejto skutočnosti a môže požiadať o prípadnú úpravu podmienok zmluvného vzťahu. Na požiadanie Účastníka dohody, ktorému boli avizované okolnosti vylučujúce zodpovednosť, je povinný oznamovateľ predložiť hodnoverný dôkaz. Ak nedôjde k dohode, má Účastník dohody, ktorému boli avizované okolnosti vylučujúce zodpovednosť, právo odstúpiť od uzatvoreného zmluvného vzťahu. Účinky odstúpenia nastanú dňom doručenia oznámenia druhému Účastníkovi dohody.</t>
  </si>
  <si>
    <t>23.</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</si>
  <si>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</si>
  <si>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24.</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</si>
  <si>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Rámcovej dohody.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</si>
</sst>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quot;€&quot;"/>
    <numFmt numFmtId="165" formatCode="#,##0.00\ &quot;€&quot;"/>
    <numFmt numFmtId="166" formatCode="#,##0.0000\ &quot;EUR&quot;"/>
  </numFmts>
  <fonts count="22"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b/>
      <sz val="12"/>
      <color theme="1"/>
      <name val="Arial"/>
      <family val="2"/>
      <charset val="238"/>
    </font>
    <font>
      <b/>
      <sz val="12"/>
      <color theme="1"/>
      <name val="Calibri"/>
      <family val="2"/>
      <charset val="238"/>
      <scheme val="minor"/>
    </font>
    <font>
      <sz val="14"/>
      <color theme="1"/>
      <name val="Arial"/>
      <family val="2"/>
      <charset val="238"/>
    </font>
    <font>
      <b/>
      <sz val="12"/>
      <name val="Arial"/>
      <family val="2"/>
      <charset val="238"/>
    </font>
    <font>
      <b/>
      <sz val="8"/>
      <name val="Arial"/>
      <family val="2"/>
      <charset val="238"/>
    </font>
    <font>
      <sz val="8"/>
      <color theme="1"/>
      <name val="Arial"/>
      <family val="2"/>
      <charset val="238"/>
    </font>
    <font>
      <sz val="8"/>
      <name val="Arial"/>
      <family val="2"/>
      <charset val="238"/>
    </font>
    <font>
      <b/>
      <sz val="8"/>
      <color theme="1"/>
      <name val="Arial"/>
      <family val="2"/>
      <charset val="238"/>
    </font>
    <font>
      <b/>
      <sz val="8"/>
      <color rgb="FFFF0000"/>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s>
  <borders count="124">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indexed="64"/>
      </left>
      <right style="medium">
        <color auto="1"/>
      </right>
      <top style="thin">
        <color indexed="64"/>
      </top>
      <bottom style="medium">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thin">
        <color auto="1"/>
      </left>
      <right/>
      <top style="medium">
        <color auto="1"/>
      </top>
      <bottom style="dotted">
        <color indexed="64"/>
      </bottom>
      <diagonal/>
    </border>
    <border>
      <left style="thin">
        <color auto="1"/>
      </left>
      <right style="medium">
        <color indexed="64"/>
      </right>
      <top style="dotted">
        <color auto="1"/>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right style="thin">
        <color indexed="64"/>
      </right>
      <top style="thin">
        <color auto="1"/>
      </top>
      <bottom style="medium">
        <color indexed="64"/>
      </bottom>
      <diagonal/>
    </border>
    <border>
      <left/>
      <right style="thin">
        <color auto="1"/>
      </right>
      <top/>
      <bottom style="thin">
        <color auto="1"/>
      </bottom>
      <diagonal/>
    </border>
    <border>
      <left style="medium">
        <color auto="1"/>
      </left>
      <right style="thin">
        <color auto="1"/>
      </right>
      <top style="dotted">
        <color auto="1"/>
      </top>
      <bottom/>
      <diagonal/>
    </border>
    <border>
      <left style="thin">
        <color auto="1"/>
      </left>
      <right/>
      <top style="dotted">
        <color indexed="64"/>
      </top>
      <bottom/>
      <diagonal/>
    </border>
    <border>
      <left style="thin">
        <color auto="1"/>
      </left>
      <right style="dotted">
        <color auto="1"/>
      </right>
      <top style="dotted">
        <color auto="1"/>
      </top>
      <bottom/>
      <diagonal/>
    </border>
    <border>
      <left style="thin">
        <color auto="1"/>
      </left>
      <right style="medium">
        <color auto="1"/>
      </right>
      <top/>
      <bottom style="dotted">
        <color auto="1"/>
      </bottom>
      <diagonal/>
    </border>
    <border>
      <left style="thin">
        <color auto="1"/>
      </left>
      <right style="medium">
        <color auto="1"/>
      </right>
      <top style="dotted">
        <color auto="1"/>
      </top>
      <bottom style="dotted">
        <color auto="1"/>
      </bottom>
      <diagonal/>
    </border>
    <border>
      <left style="thin">
        <color auto="1"/>
      </left>
      <right style="medium">
        <color auto="1"/>
      </right>
      <top/>
      <bottom/>
      <diagonal/>
    </border>
    <border>
      <left style="medium">
        <color auto="1"/>
      </left>
      <right style="dotted">
        <color auto="1"/>
      </right>
      <top/>
      <bottom style="dotted">
        <color auto="1"/>
      </bottom>
      <diagonal/>
    </border>
    <border>
      <left style="medium">
        <color auto="1"/>
      </left>
      <right style="dotted">
        <color auto="1"/>
      </right>
      <top style="dotted">
        <color auto="1"/>
      </top>
      <bottom style="dotted">
        <color auto="1"/>
      </bottom>
      <diagonal/>
    </border>
    <border>
      <left style="thin">
        <color rgb="FFC00000"/>
      </left>
      <right style="thin">
        <color rgb="FFC00000"/>
      </right>
      <top style="thin">
        <color rgb="FFC00000"/>
      </top>
      <bottom style="thin">
        <color rgb="FFC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style="thin">
        <color auto="1"/>
      </left>
      <right/>
      <top/>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right/>
      <top style="dotted">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dotted">
        <color auto="1"/>
      </right>
      <top style="medium">
        <color indexed="64"/>
      </top>
      <bottom style="dotted">
        <color auto="1"/>
      </bottom>
      <diagonal/>
    </border>
    <border>
      <left style="medium">
        <color auto="1"/>
      </left>
      <right style="thin">
        <color auto="1"/>
      </right>
      <top/>
      <bottom/>
      <diagonal/>
    </border>
    <border>
      <left style="thin">
        <color auto="1"/>
      </left>
      <right style="thin">
        <color auto="1"/>
      </right>
      <top/>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style="dotted">
        <color auto="1"/>
      </left>
      <right style="medium">
        <color auto="1"/>
      </right>
      <top style="dotted">
        <color auto="1"/>
      </top>
      <bottom/>
      <diagonal/>
    </border>
    <border>
      <left style="thin">
        <color auto="1"/>
      </left>
      <right/>
      <top style="thin">
        <color auto="1"/>
      </top>
      <bottom/>
      <diagonal/>
    </border>
    <border>
      <left style="thin">
        <color rgb="FFC00000"/>
      </left>
      <right style="dotted">
        <color rgb="FFC00000"/>
      </right>
      <top style="thin">
        <color rgb="FFC00000"/>
      </top>
      <bottom style="thin">
        <color rgb="FFC00000"/>
      </bottom>
      <diagonal/>
    </border>
    <border>
      <left style="dotted">
        <color rgb="FFC00000"/>
      </left>
      <right style="dotted">
        <color rgb="FFC00000"/>
      </right>
      <top style="thin">
        <color rgb="FFC00000"/>
      </top>
      <bottom style="thin">
        <color rgb="FFC00000"/>
      </bottom>
      <diagonal/>
    </border>
    <border>
      <left style="dotted">
        <color rgb="FFC00000"/>
      </left>
      <right/>
      <top style="thin">
        <color rgb="FFC00000"/>
      </top>
      <bottom style="thin">
        <color rgb="FFC00000"/>
      </bottom>
      <diagonal/>
    </border>
    <border>
      <left style="thin">
        <color auto="1"/>
      </left>
      <right style="dotted">
        <color rgb="FFC00000"/>
      </right>
      <top style="thin">
        <color rgb="FFC00000"/>
      </top>
      <bottom style="thin">
        <color rgb="FFC00000"/>
      </bottom>
      <diagonal/>
    </border>
    <border>
      <left style="dotted">
        <color rgb="FFC00000"/>
      </left>
      <right style="medium">
        <color auto="1"/>
      </right>
      <top style="thin">
        <color rgb="FFC00000"/>
      </top>
      <bottom style="thin">
        <color rgb="FFC00000"/>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thin">
        <color indexed="64"/>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indexed="64"/>
      </right>
      <top style="thin">
        <color auto="1"/>
      </top>
      <bottom style="medium">
        <color auto="1"/>
      </bottom>
      <diagonal/>
    </border>
    <border>
      <left/>
      <right style="dotted">
        <color auto="1"/>
      </right>
      <top style="medium">
        <color auto="1"/>
      </top>
      <bottom/>
      <diagonal/>
    </border>
    <border>
      <left style="dotted">
        <color auto="1"/>
      </left>
      <right/>
      <top style="medium">
        <color auto="1"/>
      </top>
      <bottom/>
      <diagonal/>
    </border>
    <border>
      <left style="thin">
        <color auto="1"/>
      </left>
      <right style="dotted">
        <color auto="1"/>
      </right>
      <top style="medium">
        <color auto="1"/>
      </top>
      <bottom/>
      <diagonal/>
    </border>
    <border>
      <left style="dotted">
        <color auto="1"/>
      </left>
      <right style="thin">
        <color auto="1"/>
      </right>
      <top style="medium">
        <color auto="1"/>
      </top>
      <bottom/>
      <diagonal/>
    </border>
    <border>
      <left/>
      <right style="thin">
        <color auto="1"/>
      </right>
      <top style="medium">
        <color auto="1"/>
      </top>
      <bottom/>
      <diagonal/>
    </border>
    <border>
      <left/>
      <right style="dotted">
        <color auto="1"/>
      </right>
      <top/>
      <bottom/>
      <diagonal/>
    </border>
    <border>
      <left style="dotted">
        <color auto="1"/>
      </left>
      <right/>
      <top/>
      <bottom/>
      <diagonal/>
    </border>
    <border>
      <left style="thin">
        <color auto="1"/>
      </left>
      <right style="dotted">
        <color auto="1"/>
      </right>
      <top/>
      <bottom/>
      <diagonal/>
    </border>
    <border>
      <left style="dotted">
        <color auto="1"/>
      </left>
      <right style="thin">
        <color auto="1"/>
      </right>
      <top/>
      <bottom/>
      <diagonal/>
    </border>
    <border>
      <left/>
      <right style="thin">
        <color auto="1"/>
      </right>
      <top/>
      <bottom/>
      <diagonal/>
    </border>
    <border>
      <left style="medium">
        <color auto="1"/>
      </left>
      <right style="thin">
        <color rgb="FFC00000"/>
      </right>
      <top style="thin">
        <color rgb="FFC00000"/>
      </top>
      <bottom style="thin">
        <color rgb="FFC00000"/>
      </bottom>
      <diagonal/>
    </border>
    <border>
      <left style="dotted">
        <color rgb="FFC00000"/>
      </left>
      <right style="thin">
        <color rgb="FFC00000"/>
      </right>
      <top style="thin">
        <color rgb="FFC00000"/>
      </top>
      <bottom style="thin">
        <color rgb="FFC00000"/>
      </bottom>
      <diagonal/>
    </border>
    <border>
      <left style="thin">
        <color auto="1"/>
      </left>
      <right style="thin">
        <color auto="1"/>
      </right>
      <top/>
      <bottom style="dotted">
        <color auto="1"/>
      </bottom>
      <diagonal/>
    </border>
    <border>
      <left/>
      <right style="dotted">
        <color auto="1"/>
      </right>
      <top/>
      <bottom style="dotted">
        <color auto="1"/>
      </bottom>
      <diagonal/>
    </border>
    <border>
      <left style="dotted">
        <color auto="1"/>
      </left>
      <right/>
      <top/>
      <bottom style="dotted">
        <color auto="1"/>
      </bottom>
      <diagonal/>
    </border>
    <border>
      <left style="dotted">
        <color auto="1"/>
      </left>
      <right style="thin">
        <color auto="1"/>
      </right>
      <top/>
      <bottom style="dotted">
        <color auto="1"/>
      </bottom>
      <diagonal/>
    </border>
    <border>
      <left/>
      <right style="thin">
        <color auto="1"/>
      </right>
      <top/>
      <bottom style="dotted">
        <color auto="1"/>
      </bottom>
      <diagonal/>
    </border>
    <border>
      <left style="dotted">
        <color auto="1"/>
      </left>
      <right style="dotted">
        <color auto="1"/>
      </right>
      <top/>
      <bottom style="dotted">
        <color auto="1"/>
      </bottom>
      <diagonal/>
    </border>
    <border>
      <left style="dotted">
        <color auto="1"/>
      </left>
      <right style="medium">
        <color auto="1"/>
      </right>
      <top/>
      <bottom style="dotted">
        <color auto="1"/>
      </bottom>
      <diagonal/>
    </border>
    <border>
      <left style="thin">
        <color auto="1"/>
      </left>
      <right style="thin">
        <color auto="1"/>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style="dotted">
        <color auto="1"/>
      </left>
      <right style="thin">
        <color auto="1"/>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medium">
        <color auto="1"/>
      </bottom>
      <diagonal/>
    </border>
    <border>
      <left/>
      <right style="dotted">
        <color auto="1"/>
      </right>
      <top style="dotted">
        <color auto="1"/>
      </top>
      <bottom style="medium">
        <color auto="1"/>
      </bottom>
      <diagonal/>
    </border>
    <border>
      <left style="dotted">
        <color auto="1"/>
      </left>
      <right style="thin">
        <color auto="1"/>
      </right>
      <top style="dotted">
        <color auto="1"/>
      </top>
      <bottom style="medium">
        <color auto="1"/>
      </bottom>
      <diagonal/>
    </border>
    <border>
      <left/>
      <right style="thin">
        <color auto="1"/>
      </right>
      <top style="dotted">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bottom style="thin">
        <color rgb="FFC00000"/>
      </bottom>
      <diagonal/>
    </border>
    <border>
      <left style="medium">
        <color auto="1"/>
      </left>
      <right style="medium">
        <color auto="1"/>
      </right>
      <top style="thin">
        <color rgb="FFC00000"/>
      </top>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auto="1"/>
      </bottom>
      <diagonal/>
    </border>
    <border>
      <left style="medium">
        <color auto="1"/>
      </left>
      <right style="thin">
        <color auto="1"/>
      </right>
      <top style="thin">
        <color auto="1"/>
      </top>
      <bottom style="dotted">
        <color auto="1"/>
      </bottom>
      <diagonal/>
    </border>
    <border>
      <left/>
      <right style="medium">
        <color indexed="64"/>
      </right>
      <top style="thin">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334">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9"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4" xfId="0" applyFont="1" applyBorder="1" applyAlignment="1">
      <alignment vertical="center" wrapText="1"/>
    </xf>
    <xf numFmtId="0" fontId="2" fillId="0" borderId="14" xfId="0" applyFont="1" applyFill="1" applyBorder="1" applyAlignment="1">
      <alignment horizontal="center"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9"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6"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2" xfId="0" applyNumberFormat="1" applyFont="1" applyBorder="1" applyAlignment="1">
      <alignment horizontal="center" vertical="center" wrapText="1"/>
    </xf>
    <xf numFmtId="0" fontId="7" fillId="0" borderId="19" xfId="0" applyNumberFormat="1" applyFont="1" applyBorder="1" applyAlignment="1">
      <alignment horizontal="center" vertical="center" wrapText="1"/>
    </xf>
    <xf numFmtId="0" fontId="7" fillId="0" borderId="24" xfId="0" applyNumberFormat="1" applyFont="1" applyBorder="1" applyAlignment="1">
      <alignment horizontal="center" vertical="center" wrapText="1"/>
    </xf>
    <xf numFmtId="0" fontId="7" fillId="2" borderId="14" xfId="5"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34" xfId="0" applyFont="1" applyBorder="1" applyAlignment="1">
      <alignment horizontal="left" vertical="center" wrapText="1"/>
    </xf>
    <xf numFmtId="0" fontId="7" fillId="0" borderId="35" xfId="0" applyNumberFormat="1" applyFont="1" applyBorder="1" applyAlignment="1">
      <alignment horizontal="center" vertical="center" wrapText="1"/>
    </xf>
    <xf numFmtId="0" fontId="7" fillId="0" borderId="14" xfId="0" applyNumberFormat="1" applyFont="1" applyBorder="1" applyAlignment="1">
      <alignment horizontal="center" vertical="center" wrapText="1"/>
    </xf>
    <xf numFmtId="0" fontId="7" fillId="0" borderId="39" xfId="0" applyNumberFormat="1" applyFont="1" applyBorder="1" applyAlignment="1">
      <alignment horizontal="center" vertical="center" wrapText="1"/>
    </xf>
    <xf numFmtId="0" fontId="7" fillId="0" borderId="40"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0" fontId="2" fillId="0" borderId="33"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10" fillId="0" borderId="0" xfId="0" applyFont="1" applyFill="1" applyAlignment="1">
      <alignment vertical="center" wrapText="1"/>
    </xf>
    <xf numFmtId="0" fontId="7" fillId="0" borderId="42" xfId="0" applyNumberFormat="1" applyFont="1" applyBorder="1" applyAlignment="1">
      <alignment horizontal="center" vertical="center" wrapText="1"/>
    </xf>
    <xf numFmtId="49" fontId="2" fillId="0" borderId="43" xfId="0" applyNumberFormat="1" applyFont="1" applyFill="1" applyBorder="1" applyAlignment="1">
      <alignment horizontal="center" vertical="center" wrapText="1"/>
    </xf>
    <xf numFmtId="0" fontId="7" fillId="0" borderId="45" xfId="0" applyNumberFormat="1" applyFont="1" applyBorder="1" applyAlignment="1">
      <alignment horizontal="center" vertical="center" wrapText="1"/>
    </xf>
    <xf numFmtId="0" fontId="2" fillId="0" borderId="44"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4" xfId="0" applyFont="1" applyFill="1" applyBorder="1" applyAlignment="1">
      <alignment horizontal="center" vertical="center" wrapText="1"/>
    </xf>
    <xf numFmtId="3" fontId="4" fillId="0" borderId="14"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2" fillId="0" borderId="0" xfId="0" applyFont="1" applyAlignment="1">
      <alignment horizontal="center" vertical="center" wrapText="1"/>
    </xf>
    <xf numFmtId="0" fontId="4" fillId="0" borderId="46" xfId="0" applyFont="1" applyBorder="1" applyAlignment="1">
      <alignment horizontal="lef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Fill="1" applyBorder="1" applyAlignment="1">
      <alignment horizontal="left" vertical="center" wrapText="1"/>
    </xf>
    <xf numFmtId="49" fontId="2" fillId="0" borderId="49" xfId="0" applyNumberFormat="1" applyFont="1" applyBorder="1" applyAlignment="1">
      <alignment horizontal="left" vertical="center"/>
    </xf>
    <xf numFmtId="49" fontId="2" fillId="0" borderId="50" xfId="0" applyNumberFormat="1" applyFont="1" applyBorder="1" applyAlignment="1">
      <alignment horizontal="lef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16" fontId="4" fillId="0" borderId="9" xfId="0" applyNumberFormat="1" applyFont="1" applyBorder="1" applyAlignment="1">
      <alignment horizontal="center" vertical="center" wrapText="1"/>
    </xf>
    <xf numFmtId="16" fontId="4" fillId="0" borderId="9" xfId="0" applyNumberFormat="1" applyFont="1" applyFill="1" applyBorder="1" applyAlignment="1">
      <alignment horizontal="center" vertical="center" wrapText="1"/>
    </xf>
    <xf numFmtId="0" fontId="9" fillId="0" borderId="0" xfId="0" applyFont="1" applyAlignment="1">
      <alignment horizontal="left" vertical="center" wrapText="1"/>
    </xf>
    <xf numFmtId="0" fontId="2" fillId="0" borderId="0" xfId="0" applyFont="1" applyAlignment="1" applyProtection="1">
      <alignment wrapText="1"/>
      <protection locked="0"/>
    </xf>
    <xf numFmtId="0" fontId="15" fillId="0" borderId="0" xfId="0" applyFont="1" applyAlignment="1" applyProtection="1">
      <alignment vertical="center" wrapText="1"/>
      <protection locked="0"/>
    </xf>
    <xf numFmtId="0" fontId="4" fillId="0" borderId="0" xfId="0" applyFont="1" applyAlignment="1">
      <alignment wrapText="1"/>
    </xf>
    <xf numFmtId="0" fontId="18" fillId="0" borderId="0" xfId="0" applyFont="1" applyAlignment="1" applyProtection="1">
      <alignment vertical="top" wrapText="1"/>
      <protection locked="0"/>
    </xf>
    <xf numFmtId="0" fontId="19" fillId="0" borderId="67" xfId="0" applyFont="1" applyBorder="1" applyAlignment="1" applyProtection="1">
      <alignment horizontal="center" vertical="center" wrapText="1"/>
      <protection locked="0"/>
    </xf>
    <xf numFmtId="0" fontId="19" fillId="0" borderId="68" xfId="0" applyFont="1" applyBorder="1" applyAlignment="1" applyProtection="1">
      <alignment horizontal="center" vertical="center" wrapText="1"/>
      <protection locked="0"/>
    </xf>
    <xf numFmtId="0" fontId="19" fillId="0" borderId="69" xfId="0" applyFont="1" applyBorder="1" applyAlignment="1" applyProtection="1">
      <alignment horizontal="center" vertical="center" wrapText="1"/>
      <protection locked="0"/>
    </xf>
    <xf numFmtId="0" fontId="19" fillId="0" borderId="45" xfId="0" applyFont="1" applyBorder="1" applyAlignment="1" applyProtection="1">
      <alignment horizontal="center" vertical="center" wrapText="1"/>
      <protection locked="0"/>
    </xf>
    <xf numFmtId="0" fontId="19" fillId="0" borderId="70" xfId="0" applyFont="1" applyBorder="1" applyAlignment="1" applyProtection="1">
      <alignment horizontal="center" vertical="center" wrapText="1"/>
      <protection locked="0"/>
    </xf>
    <xf numFmtId="0" fontId="19" fillId="0" borderId="38" xfId="0" applyFont="1" applyBorder="1" applyAlignment="1" applyProtection="1">
      <alignment horizontal="center" vertical="top" wrapText="1"/>
      <protection locked="0"/>
    </xf>
    <xf numFmtId="0" fontId="19" fillId="0" borderId="71" xfId="0" applyFont="1" applyBorder="1" applyAlignment="1" applyProtection="1">
      <alignment horizontal="center" vertical="top" wrapText="1"/>
      <protection locked="0"/>
    </xf>
    <xf numFmtId="0" fontId="19" fillId="0" borderId="39" xfId="0" applyFont="1" applyBorder="1" applyAlignment="1" applyProtection="1">
      <alignment horizontal="center" vertical="center" wrapText="1"/>
      <protection locked="0"/>
    </xf>
    <xf numFmtId="3" fontId="19" fillId="0" borderId="71" xfId="0" applyNumberFormat="1" applyFont="1" applyBorder="1" applyAlignment="1" applyProtection="1">
      <alignment horizontal="center" vertical="center" wrapText="1"/>
      <protection locked="0"/>
    </xf>
    <xf numFmtId="0" fontId="19" fillId="6" borderId="72" xfId="0" applyFont="1" applyFill="1" applyBorder="1" applyAlignment="1" applyProtection="1">
      <alignment horizontal="center" vertical="center" wrapText="1"/>
      <protection locked="0"/>
    </xf>
    <xf numFmtId="0" fontId="19" fillId="6" borderId="73" xfId="0" applyFont="1" applyFill="1" applyBorder="1" applyAlignment="1" applyProtection="1">
      <alignment horizontal="center" vertical="center" wrapText="1"/>
      <protection locked="0"/>
    </xf>
    <xf numFmtId="0" fontId="19" fillId="6" borderId="74" xfId="0" applyFont="1" applyFill="1" applyBorder="1" applyAlignment="1" applyProtection="1">
      <alignment horizontal="center" vertical="center" wrapText="1"/>
      <protection locked="0"/>
    </xf>
    <xf numFmtId="0" fontId="19" fillId="6" borderId="75" xfId="0" applyFont="1" applyFill="1" applyBorder="1" applyAlignment="1" applyProtection="1">
      <alignment horizontal="center" vertical="center" wrapText="1"/>
      <protection locked="0"/>
    </xf>
    <xf numFmtId="0" fontId="19" fillId="6" borderId="76"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2" fillId="0" borderId="14" xfId="0" applyFont="1" applyBorder="1" applyAlignment="1">
      <alignment vertical="center"/>
    </xf>
    <xf numFmtId="0" fontId="4" fillId="0" borderId="14" xfId="0" applyFont="1" applyBorder="1" applyAlignment="1" applyProtection="1">
      <alignment horizontal="center" vertical="center" wrapText="1"/>
      <protection locked="0"/>
    </xf>
    <xf numFmtId="3" fontId="4" fillId="0" borderId="14" xfId="0" applyNumberFormat="1" applyFont="1" applyBorder="1" applyAlignment="1" applyProtection="1">
      <alignment horizontal="center" vertical="center" wrapText="1"/>
      <protection locked="0"/>
    </xf>
    <xf numFmtId="164" fontId="4" fillId="0" borderId="55" xfId="0" applyNumberFormat="1" applyFont="1" applyBorder="1" applyAlignment="1" applyProtection="1">
      <alignment horizontal="right" vertical="center" wrapText="1"/>
      <protection locked="0"/>
    </xf>
    <xf numFmtId="9" fontId="4" fillId="0" borderId="77" xfId="0" applyNumberFormat="1" applyFont="1" applyBorder="1" applyAlignment="1" applyProtection="1">
      <alignment horizontal="center" vertical="center" wrapText="1"/>
      <protection locked="0"/>
    </xf>
    <xf numFmtId="164" fontId="4" fillId="0" borderId="78" xfId="0" applyNumberFormat="1" applyFont="1" applyBorder="1" applyAlignment="1" applyProtection="1">
      <alignment horizontal="center" vertical="center" wrapText="1"/>
      <protection locked="0"/>
    </xf>
    <xf numFmtId="164" fontId="4" fillId="0" borderId="78" xfId="0" applyNumberFormat="1" applyFont="1" applyBorder="1" applyAlignment="1" applyProtection="1">
      <alignment horizontal="right" vertical="center" wrapText="1"/>
      <protection locked="0"/>
    </xf>
    <xf numFmtId="164" fontId="4" fillId="0" borderId="5" xfId="0" applyNumberFormat="1" applyFont="1" applyBorder="1" applyAlignment="1" applyProtection="1">
      <alignment horizontal="right" vertical="center" wrapText="1"/>
      <protection locked="0"/>
    </xf>
    <xf numFmtId="164" fontId="4" fillId="0" borderId="79" xfId="0" applyNumberFormat="1" applyFont="1" applyBorder="1" applyAlignment="1" applyProtection="1">
      <alignment horizontal="right" vertical="center" wrapText="1"/>
      <protection locked="0"/>
    </xf>
    <xf numFmtId="0" fontId="2" fillId="0" borderId="0" xfId="0" applyFont="1" applyAlignment="1" applyProtection="1">
      <alignment horizontal="center" vertical="center" wrapText="1"/>
      <protection locked="0"/>
    </xf>
    <xf numFmtId="164" fontId="3" fillId="7" borderId="80" xfId="0" applyNumberFormat="1" applyFont="1" applyFill="1" applyBorder="1" applyAlignment="1" applyProtection="1">
      <alignment horizontal="right" vertical="center"/>
      <protection locked="0"/>
    </xf>
    <xf numFmtId="164" fontId="3" fillId="7" borderId="54" xfId="0" applyNumberFormat="1" applyFont="1" applyFill="1" applyBorder="1" applyAlignment="1" applyProtection="1">
      <alignment horizontal="right" vertical="center"/>
      <protection locked="0"/>
    </xf>
    <xf numFmtId="0" fontId="3" fillId="0" borderId="0" xfId="0" applyFont="1" applyAlignment="1" applyProtection="1">
      <alignment vertical="center"/>
      <protection locked="0"/>
    </xf>
    <xf numFmtId="0" fontId="4" fillId="0" borderId="0" xfId="1" applyFont="1" applyAlignment="1">
      <alignment vertical="center" wrapText="1"/>
    </xf>
    <xf numFmtId="0" fontId="4" fillId="0" borderId="0" xfId="1" applyFont="1" applyAlignment="1">
      <alignment vertical="center"/>
    </xf>
    <xf numFmtId="0" fontId="5" fillId="0" borderId="0" xfId="1" applyFont="1" applyAlignment="1">
      <alignment horizontal="lef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center" vertical="top" wrapText="1"/>
      <protection locked="0"/>
    </xf>
    <xf numFmtId="165" fontId="2" fillId="0" borderId="0" xfId="0" applyNumberFormat="1" applyFont="1" applyAlignment="1" applyProtection="1">
      <alignment vertical="center" wrapText="1"/>
      <protection locked="0"/>
    </xf>
    <xf numFmtId="0" fontId="2" fillId="0" borderId="0" xfId="0" applyFont="1" applyAlignment="1" applyProtection="1">
      <alignment horizontal="center" wrapText="1"/>
      <protection locked="0"/>
    </xf>
    <xf numFmtId="14" fontId="2" fillId="0" borderId="0" xfId="0" applyNumberFormat="1" applyFont="1" applyAlignment="1" applyProtection="1">
      <alignment horizontal="left" wrapText="1"/>
      <protection locked="0"/>
    </xf>
    <xf numFmtId="0" fontId="2" fillId="0" borderId="0" xfId="0" applyFont="1" applyAlignment="1" applyProtection="1">
      <alignment horizontal="right"/>
      <protection locked="0"/>
    </xf>
    <xf numFmtId="0" fontId="2" fillId="0" borderId="7" xfId="0" applyFont="1" applyBorder="1" applyAlignment="1" applyProtection="1">
      <alignment horizontal="center" wrapText="1"/>
      <protection locked="0"/>
    </xf>
    <xf numFmtId="0" fontId="18" fillId="0" borderId="0" xfId="0" applyFont="1" applyAlignment="1" applyProtection="1">
      <alignment horizontal="center"/>
      <protection locked="0"/>
    </xf>
    <xf numFmtId="0" fontId="18" fillId="0" borderId="0" xfId="0" applyFont="1" applyAlignment="1" applyProtection="1">
      <alignment horizontal="left"/>
      <protection locked="0"/>
    </xf>
    <xf numFmtId="0" fontId="18" fillId="0" borderId="0" xfId="0" applyFont="1" applyProtection="1">
      <protection locked="0"/>
    </xf>
    <xf numFmtId="0" fontId="18" fillId="6" borderId="51" xfId="0" applyFont="1" applyFill="1" applyBorder="1" applyAlignment="1" applyProtection="1">
      <alignment wrapText="1"/>
      <protection locked="0"/>
    </xf>
    <xf numFmtId="0" fontId="18" fillId="0" borderId="0" xfId="0" applyFont="1" applyAlignment="1" applyProtection="1">
      <alignment horizontal="left" vertical="center" wrapText="1"/>
      <protection locked="0"/>
    </xf>
    <xf numFmtId="0" fontId="18" fillId="0" borderId="0" xfId="0" applyFont="1" applyAlignment="1" applyProtection="1">
      <protection locked="0"/>
    </xf>
    <xf numFmtId="0" fontId="2" fillId="0" borderId="0" xfId="0" applyFont="1" applyAlignment="1" applyProtection="1">
      <alignment horizontal="left" wrapText="1"/>
      <protection locked="0"/>
    </xf>
    <xf numFmtId="0" fontId="18" fillId="0" borderId="67" xfId="0" applyFont="1" applyBorder="1" applyAlignment="1" applyProtection="1">
      <alignment horizontal="center" vertical="center" wrapText="1"/>
      <protection locked="0"/>
    </xf>
    <xf numFmtId="0" fontId="18" fillId="0" borderId="68" xfId="0" applyFont="1" applyBorder="1" applyAlignment="1" applyProtection="1">
      <alignment horizontal="center" vertical="center" wrapText="1"/>
      <protection locked="0"/>
    </xf>
    <xf numFmtId="0" fontId="18" fillId="0" borderId="70" xfId="0" applyFont="1" applyBorder="1" applyAlignment="1" applyProtection="1">
      <alignment horizontal="center" vertical="center" wrapText="1"/>
      <protection locked="0"/>
    </xf>
    <xf numFmtId="0" fontId="18" fillId="6" borderId="94" xfId="0" applyFont="1" applyFill="1" applyBorder="1" applyAlignment="1" applyProtection="1">
      <alignment horizontal="center" vertical="top" wrapText="1"/>
      <protection locked="0"/>
    </xf>
    <xf numFmtId="0" fontId="18" fillId="6" borderId="51" xfId="0" applyFont="1" applyFill="1" applyBorder="1" applyAlignment="1" applyProtection="1">
      <alignment horizontal="center" vertical="top" wrapText="1"/>
      <protection locked="0"/>
    </xf>
    <xf numFmtId="0" fontId="18" fillId="6" borderId="72" xfId="0" applyFont="1" applyFill="1" applyBorder="1" applyAlignment="1" applyProtection="1">
      <alignment horizontal="center" vertical="top" wrapText="1"/>
      <protection locked="0"/>
    </xf>
    <xf numFmtId="0" fontId="18" fillId="6" borderId="95" xfId="0" applyFont="1" applyFill="1" applyBorder="1" applyAlignment="1" applyProtection="1">
      <alignment horizontal="center" vertical="top" wrapText="1"/>
      <protection locked="0"/>
    </xf>
    <xf numFmtId="0" fontId="18" fillId="6" borderId="51" xfId="0" applyFont="1" applyFill="1" applyBorder="1" applyAlignment="1" applyProtection="1">
      <alignment horizontal="center" vertical="center" wrapText="1"/>
      <protection locked="0"/>
    </xf>
    <xf numFmtId="0" fontId="18" fillId="6" borderId="72" xfId="0" applyFont="1" applyFill="1" applyBorder="1" applyAlignment="1" applyProtection="1">
      <alignment horizontal="center" vertical="center" wrapText="1"/>
      <protection locked="0"/>
    </xf>
    <xf numFmtId="0" fontId="18" fillId="6" borderId="73" xfId="0" applyFont="1" applyFill="1" applyBorder="1" applyAlignment="1" applyProtection="1">
      <alignment horizontal="center" vertical="center" wrapText="1"/>
      <protection locked="0"/>
    </xf>
    <xf numFmtId="0" fontId="18" fillId="6" borderId="76" xfId="0" applyFont="1" applyFill="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wrapText="1"/>
      <protection locked="0"/>
    </xf>
    <xf numFmtId="49" fontId="2" fillId="0" borderId="7" xfId="0" applyNumberFormat="1" applyFont="1" applyBorder="1" applyAlignment="1" applyProtection="1">
      <alignment horizontal="left" vertical="center" wrapText="1"/>
      <protection locked="0"/>
    </xf>
    <xf numFmtId="49" fontId="2" fillId="0" borderId="96" xfId="0" applyNumberFormat="1" applyFont="1" applyBorder="1" applyAlignment="1" applyProtection="1">
      <alignment horizontal="left" vertical="center" wrapText="1"/>
      <protection locked="0"/>
    </xf>
    <xf numFmtId="49" fontId="2" fillId="0" borderId="97" xfId="0" applyNumberFormat="1" applyFont="1" applyBorder="1" applyAlignment="1" applyProtection="1">
      <alignment horizontal="center" vertical="center" wrapText="1"/>
      <protection locked="0"/>
    </xf>
    <xf numFmtId="49" fontId="2" fillId="0" borderId="98" xfId="0" applyNumberFormat="1" applyFont="1" applyBorder="1" applyAlignment="1" applyProtection="1">
      <alignment horizontal="center" vertical="center" wrapText="1"/>
      <protection locked="0"/>
    </xf>
    <xf numFmtId="49" fontId="2" fillId="0" borderId="24" xfId="0" applyNumberFormat="1" applyFont="1" applyBorder="1" applyAlignment="1" applyProtection="1">
      <alignment horizontal="center" vertical="center" wrapText="1"/>
      <protection locked="0"/>
    </xf>
    <xf numFmtId="49" fontId="2" fillId="0" borderId="99" xfId="0" applyNumberFormat="1" applyFont="1" applyBorder="1" applyAlignment="1" applyProtection="1">
      <alignment horizontal="center" vertical="center" wrapText="1"/>
      <protection locked="0"/>
    </xf>
    <xf numFmtId="49" fontId="2" fillId="0" borderId="100" xfId="0" applyNumberFormat="1" applyFont="1" applyBorder="1" applyAlignment="1" applyProtection="1">
      <alignment horizontal="center" vertical="center" wrapText="1"/>
      <protection locked="0"/>
    </xf>
    <xf numFmtId="166" fontId="2" fillId="0" borderId="7" xfId="0" applyNumberFormat="1" applyFont="1" applyBorder="1" applyAlignment="1" applyProtection="1">
      <alignment horizontal="right" vertical="center" wrapText="1"/>
      <protection locked="0"/>
    </xf>
    <xf numFmtId="9" fontId="2" fillId="0" borderId="101" xfId="0" applyNumberFormat="1" applyFont="1" applyBorder="1" applyAlignment="1" applyProtection="1">
      <alignment horizontal="center" vertical="center" wrapText="1"/>
      <protection locked="0"/>
    </xf>
    <xf numFmtId="166" fontId="2" fillId="0" borderId="102" xfId="0" applyNumberFormat="1" applyFont="1" applyBorder="1" applyAlignment="1" applyProtection="1">
      <alignment horizontal="right" vertical="center" wrapText="1"/>
      <protection locked="0"/>
    </xf>
    <xf numFmtId="49" fontId="2" fillId="0" borderId="9" xfId="0" applyNumberFormat="1" applyFont="1" applyBorder="1" applyAlignment="1" applyProtection="1">
      <alignment horizontal="center" vertical="center" wrapText="1"/>
      <protection locked="0"/>
    </xf>
    <xf numFmtId="49" fontId="2" fillId="0" borderId="59" xfId="0" applyNumberFormat="1" applyFont="1" applyBorder="1" applyAlignment="1" applyProtection="1">
      <alignment horizontal="left" vertical="center" wrapText="1"/>
      <protection locked="0"/>
    </xf>
    <xf numFmtId="49" fontId="2" fillId="0" borderId="103" xfId="0" applyNumberFormat="1" applyFont="1" applyBorder="1" applyAlignment="1" applyProtection="1">
      <alignment horizontal="left" vertical="center" wrapText="1"/>
      <protection locked="0"/>
    </xf>
    <xf numFmtId="49" fontId="2" fillId="0" borderId="104" xfId="0" applyNumberFormat="1" applyFont="1" applyBorder="1" applyAlignment="1" applyProtection="1">
      <alignment horizontal="center" vertical="center" wrapText="1"/>
      <protection locked="0"/>
    </xf>
    <xf numFmtId="49" fontId="2" fillId="0" borderId="105" xfId="0" applyNumberFormat="1" applyFont="1" applyBorder="1" applyAlignment="1" applyProtection="1">
      <alignment horizontal="center" vertical="center" wrapText="1"/>
      <protection locked="0"/>
    </xf>
    <xf numFmtId="49" fontId="2" fillId="0" borderId="22" xfId="0" applyNumberFormat="1" applyFont="1" applyBorder="1" applyAlignment="1" applyProtection="1">
      <alignment horizontal="center" vertical="center" wrapText="1"/>
      <protection locked="0"/>
    </xf>
    <xf numFmtId="49" fontId="2" fillId="0" borderId="106" xfId="0" applyNumberFormat="1" applyFont="1" applyBorder="1" applyAlignment="1" applyProtection="1">
      <alignment horizontal="center" vertical="center" wrapText="1"/>
      <protection locked="0"/>
    </xf>
    <xf numFmtId="49" fontId="2" fillId="0" borderId="107" xfId="0" applyNumberFormat="1" applyFont="1" applyBorder="1" applyAlignment="1" applyProtection="1">
      <alignment horizontal="center" vertical="center" wrapText="1"/>
      <protection locked="0"/>
    </xf>
    <xf numFmtId="166" fontId="2" fillId="0" borderId="59" xfId="0" applyNumberFormat="1" applyFont="1" applyBorder="1" applyAlignment="1" applyProtection="1">
      <alignment horizontal="right" vertical="center" wrapText="1"/>
      <protection locked="0"/>
    </xf>
    <xf numFmtId="9" fontId="2" fillId="0" borderId="25" xfId="0" applyNumberFormat="1" applyFont="1" applyBorder="1" applyAlignment="1" applyProtection="1">
      <alignment horizontal="center" vertical="center" wrapText="1"/>
      <protection locked="0"/>
    </xf>
    <xf numFmtId="166" fontId="2" fillId="0" borderId="30" xfId="0" applyNumberFormat="1" applyFont="1" applyBorder="1" applyAlignment="1" applyProtection="1">
      <alignment horizontal="right" vertical="center" wrapText="1"/>
      <protection locked="0"/>
    </xf>
    <xf numFmtId="49" fontId="2" fillId="0" borderId="13" xfId="0" applyNumberFormat="1" applyFont="1" applyBorder="1" applyAlignment="1" applyProtection="1">
      <alignment horizontal="center" vertical="center" wrapText="1"/>
      <protection locked="0"/>
    </xf>
    <xf numFmtId="49" fontId="2" fillId="0" borderId="61" xfId="0" applyNumberFormat="1" applyFont="1" applyBorder="1" applyAlignment="1" applyProtection="1">
      <alignment horizontal="left" vertical="center" wrapText="1"/>
      <protection locked="0"/>
    </xf>
    <xf numFmtId="49" fontId="2" fillId="0" borderId="108" xfId="0" applyNumberFormat="1" applyFont="1" applyBorder="1" applyAlignment="1" applyProtection="1">
      <alignment horizontal="left" vertical="center" wrapText="1"/>
      <protection locked="0"/>
    </xf>
    <xf numFmtId="49" fontId="2" fillId="0" borderId="109" xfId="0" applyNumberFormat="1" applyFont="1" applyBorder="1" applyAlignment="1" applyProtection="1">
      <alignment horizontal="center" vertical="center" wrapText="1"/>
      <protection locked="0"/>
    </xf>
    <xf numFmtId="49" fontId="2" fillId="0" borderId="20" xfId="0" applyNumberFormat="1" applyFont="1" applyBorder="1" applyAlignment="1" applyProtection="1">
      <alignment horizontal="center" vertical="center" wrapText="1"/>
      <protection locked="0"/>
    </xf>
    <xf numFmtId="49" fontId="2" fillId="0" borderId="19" xfId="0" applyNumberFormat="1" applyFont="1" applyBorder="1" applyAlignment="1" applyProtection="1">
      <alignment horizontal="center" vertical="center" wrapText="1"/>
      <protection locked="0"/>
    </xf>
    <xf numFmtId="49" fontId="2" fillId="0" borderId="110" xfId="0" applyNumberFormat="1" applyFont="1" applyBorder="1" applyAlignment="1" applyProtection="1">
      <alignment horizontal="center" vertical="center" wrapText="1"/>
      <protection locked="0"/>
    </xf>
    <xf numFmtId="49" fontId="2" fillId="0" borderId="111" xfId="0" applyNumberFormat="1" applyFont="1" applyBorder="1" applyAlignment="1" applyProtection="1">
      <alignment horizontal="center" vertical="center" wrapText="1"/>
      <protection locked="0"/>
    </xf>
    <xf numFmtId="166" fontId="2" fillId="0" borderId="61" xfId="0" applyNumberFormat="1" applyFont="1" applyBorder="1" applyAlignment="1" applyProtection="1">
      <alignment horizontal="right" vertical="center" wrapText="1"/>
      <protection locked="0"/>
    </xf>
    <xf numFmtId="9" fontId="2" fillId="0" borderId="23" xfId="0" applyNumberFormat="1" applyFont="1" applyBorder="1" applyAlignment="1" applyProtection="1">
      <alignment horizontal="center" vertical="center" wrapText="1"/>
      <protection locked="0"/>
    </xf>
    <xf numFmtId="166" fontId="2" fillId="0" borderId="4" xfId="0" applyNumberFormat="1" applyFont="1" applyBorder="1" applyAlignment="1" applyProtection="1">
      <alignment horizontal="right" vertical="center" wrapText="1"/>
      <protection locked="0"/>
    </xf>
    <xf numFmtId="49" fontId="2" fillId="0" borderId="0" xfId="0" applyNumberFormat="1" applyFont="1" applyBorder="1" applyAlignment="1" applyProtection="1">
      <alignment horizontal="center" vertical="center" wrapText="1"/>
      <protection locked="0"/>
    </xf>
    <xf numFmtId="49" fontId="2" fillId="0" borderId="0" xfId="0" applyNumberFormat="1" applyFont="1" applyBorder="1" applyAlignment="1" applyProtection="1">
      <alignment horizontal="left" vertical="center" wrapText="1"/>
      <protection locked="0"/>
    </xf>
    <xf numFmtId="164" fontId="2" fillId="0" borderId="0" xfId="0" applyNumberFormat="1" applyFont="1" applyBorder="1" applyAlignment="1" applyProtection="1">
      <alignment horizontal="right" vertical="center" wrapText="1"/>
      <protection locked="0"/>
    </xf>
    <xf numFmtId="9" fontId="2" fillId="0" borderId="0" xfId="0" applyNumberFormat="1" applyFont="1" applyBorder="1" applyAlignment="1" applyProtection="1">
      <alignment horizontal="right" vertical="center" wrapText="1"/>
      <protection locked="0"/>
    </xf>
    <xf numFmtId="16" fontId="4" fillId="0" borderId="13" xfId="0" applyNumberFormat="1" applyFont="1" applyFill="1" applyBorder="1" applyAlignment="1">
      <alignment horizontal="center" vertical="center" wrapText="1"/>
    </xf>
    <xf numFmtId="0" fontId="7" fillId="0" borderId="41" xfId="0" applyNumberFormat="1" applyFont="1" applyBorder="1" applyAlignment="1">
      <alignment horizontal="center" vertical="center" wrapText="1"/>
    </xf>
    <xf numFmtId="49" fontId="2" fillId="0" borderId="49" xfId="0" applyNumberFormat="1" applyFont="1" applyBorder="1" applyAlignment="1">
      <alignment horizontal="center" vertical="center"/>
    </xf>
    <xf numFmtId="49" fontId="2" fillId="0" borderId="50" xfId="0" applyNumberFormat="1" applyFont="1" applyBorder="1" applyAlignment="1">
      <alignment horizontal="center" vertical="center"/>
    </xf>
    <xf numFmtId="49" fontId="2" fillId="0" borderId="117" xfId="0" applyNumberFormat="1" applyFont="1" applyBorder="1" applyAlignment="1">
      <alignment horizontal="center" vertical="center" wrapText="1"/>
    </xf>
    <xf numFmtId="0" fontId="4" fillId="7" borderId="118" xfId="0" applyFont="1" applyFill="1" applyBorder="1" applyAlignment="1">
      <alignment vertical="center" wrapText="1"/>
    </xf>
    <xf numFmtId="49" fontId="2" fillId="0" borderId="10" xfId="0" applyNumberFormat="1" applyFont="1" applyBorder="1" applyAlignment="1">
      <alignment horizontal="center" vertical="center" wrapText="1"/>
    </xf>
    <xf numFmtId="0" fontId="4" fillId="7" borderId="5" xfId="0" applyFont="1" applyFill="1" applyBorder="1" applyAlignment="1">
      <alignment vertical="center" wrapText="1"/>
    </xf>
    <xf numFmtId="49" fontId="2" fillId="0" borderId="38" xfId="0" applyNumberFormat="1" applyFont="1" applyBorder="1" applyAlignment="1">
      <alignment horizontal="center" vertical="center" wrapText="1"/>
    </xf>
    <xf numFmtId="0" fontId="4" fillId="7" borderId="119" xfId="0" applyFont="1" applyFill="1" applyBorder="1" applyAlignment="1">
      <alignment vertical="center" wrapText="1"/>
    </xf>
    <xf numFmtId="49" fontId="2" fillId="0" borderId="9" xfId="0" applyNumberFormat="1" applyFont="1" applyBorder="1" applyAlignment="1">
      <alignment horizontal="right" vertical="center" wrapText="1"/>
    </xf>
    <xf numFmtId="0" fontId="4" fillId="7" borderId="120" xfId="0" applyFont="1" applyFill="1" applyBorder="1" applyAlignment="1">
      <alignment vertical="center" wrapText="1"/>
    </xf>
    <xf numFmtId="0" fontId="4" fillId="7" borderId="121" xfId="0" applyFont="1" applyFill="1" applyBorder="1" applyAlignment="1">
      <alignment vertical="center" wrapText="1"/>
    </xf>
    <xf numFmtId="49" fontId="2" fillId="0" borderId="117" xfId="0" applyNumberFormat="1" applyFont="1" applyBorder="1" applyAlignment="1">
      <alignment horizontal="right" vertical="center" wrapText="1"/>
    </xf>
    <xf numFmtId="49" fontId="2" fillId="0" borderId="10" xfId="0" applyNumberFormat="1" applyFont="1" applyBorder="1" applyAlignment="1">
      <alignment horizontal="right" vertical="center" wrapText="1"/>
    </xf>
    <xf numFmtId="0" fontId="2" fillId="0" borderId="0" xfId="0" applyFont="1" applyAlignment="1">
      <alignment horizontal="justify" vertical="center"/>
    </xf>
    <xf numFmtId="0" fontId="2" fillId="0" borderId="14" xfId="0" applyFont="1" applyBorder="1" applyAlignment="1">
      <alignment horizontal="justify" vertical="center"/>
    </xf>
    <xf numFmtId="49" fontId="2" fillId="0" borderId="122" xfId="0" applyNumberFormat="1" applyFont="1" applyBorder="1" applyAlignment="1">
      <alignment horizontal="center" vertical="center" wrapText="1"/>
    </xf>
    <xf numFmtId="0" fontId="2" fillId="0" borderId="71" xfId="0" applyFont="1" applyFill="1" applyBorder="1" applyAlignment="1">
      <alignment horizontal="center" vertical="center" wrapText="1"/>
    </xf>
    <xf numFmtId="0" fontId="2" fillId="0" borderId="123" xfId="0" applyFont="1" applyFill="1" applyBorder="1" applyAlignment="1">
      <alignment horizontal="center" vertical="center" wrapText="1"/>
    </xf>
    <xf numFmtId="0" fontId="4" fillId="7" borderId="5" xfId="0" applyFont="1" applyFill="1" applyBorder="1" applyAlignment="1">
      <alignment vertical="top" wrapText="1"/>
    </xf>
    <xf numFmtId="49" fontId="2" fillId="0" borderId="15" xfId="0" applyNumberFormat="1" applyFont="1" applyBorder="1" applyAlignment="1">
      <alignment horizontal="center" vertical="center" wrapText="1"/>
    </xf>
    <xf numFmtId="0" fontId="4" fillId="7" borderId="82" xfId="0" applyFont="1" applyFill="1" applyBorder="1" applyAlignment="1">
      <alignment vertical="center" wrapText="1"/>
    </xf>
    <xf numFmtId="0" fontId="10" fillId="0" borderId="0" xfId="0" applyFont="1" applyBorder="1" applyAlignment="1">
      <alignment horizontal="center" vertical="center" wrapText="1"/>
    </xf>
    <xf numFmtId="0" fontId="2" fillId="0" borderId="1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3" fillId="4" borderId="0" xfId="0" applyFont="1" applyFill="1" applyAlignment="1">
      <alignment horizontal="center" vertical="center" wrapText="1"/>
    </xf>
    <xf numFmtId="0" fontId="2" fillId="0" borderId="35" xfId="0" applyFont="1" applyFill="1" applyBorder="1" applyAlignment="1">
      <alignment horizontal="left" vertical="center" wrapText="1"/>
    </xf>
    <xf numFmtId="0" fontId="2" fillId="0" borderId="36"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8"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49" fontId="3" fillId="2" borderId="52" xfId="0" applyNumberFormat="1" applyFont="1" applyFill="1" applyBorder="1" applyAlignment="1">
      <alignment horizontal="left" vertical="center" wrapText="1"/>
    </xf>
    <xf numFmtId="49" fontId="3" fillId="2" borderId="53" xfId="0" applyNumberFormat="1" applyFont="1" applyFill="1" applyBorder="1" applyAlignment="1">
      <alignment horizontal="left" vertical="center" wrapText="1"/>
    </xf>
    <xf numFmtId="49" fontId="3" fillId="2" borderId="54" xfId="0" applyNumberFormat="1" applyFont="1" applyFill="1" applyBorder="1" applyAlignment="1">
      <alignment horizontal="left" vertical="center" wrapText="1"/>
    </xf>
    <xf numFmtId="0" fontId="4" fillId="0" borderId="33" xfId="0" applyFont="1" applyBorder="1" applyAlignment="1">
      <alignment horizontal="left" vertical="center" wrapText="1"/>
    </xf>
    <xf numFmtId="0" fontId="4" fillId="0" borderId="57" xfId="0" applyFont="1" applyBorder="1" applyAlignment="1">
      <alignment horizontal="left" vertical="center" wrapText="1"/>
    </xf>
    <xf numFmtId="0" fontId="4" fillId="0" borderId="58" xfId="0" applyFont="1" applyBorder="1" applyAlignment="1">
      <alignment horizontal="left" vertical="center" wrapText="1"/>
    </xf>
    <xf numFmtId="0" fontId="4" fillId="0" borderId="32" xfId="0" applyFont="1" applyBorder="1" applyAlignment="1">
      <alignment horizontal="left" vertical="center" wrapText="1"/>
    </xf>
    <xf numFmtId="0" fontId="4" fillId="0" borderId="61" xfId="0" applyFont="1" applyBorder="1" applyAlignment="1">
      <alignment horizontal="left" vertical="center" wrapText="1"/>
    </xf>
    <xf numFmtId="0" fontId="4" fillId="0" borderId="21" xfId="0" applyFont="1" applyBorder="1" applyAlignment="1">
      <alignment horizontal="left" vertical="center" wrapText="1"/>
    </xf>
    <xf numFmtId="0" fontId="4" fillId="0" borderId="31" xfId="0" applyFont="1" applyBorder="1" applyAlignment="1">
      <alignment horizontal="left" vertical="center" wrapText="1"/>
    </xf>
    <xf numFmtId="0" fontId="4" fillId="0" borderId="59" xfId="0" applyFont="1" applyBorder="1" applyAlignment="1">
      <alignment horizontal="left" vertical="center" wrapText="1"/>
    </xf>
    <xf numFmtId="0" fontId="4" fillId="0" borderId="60" xfId="0" applyFont="1" applyBorder="1" applyAlignment="1">
      <alignment horizontal="left" vertical="center" wrapText="1"/>
    </xf>
    <xf numFmtId="49" fontId="5" fillId="5" borderId="52" xfId="0" applyNumberFormat="1" applyFont="1" applyFill="1" applyBorder="1" applyAlignment="1">
      <alignment horizontal="left" vertical="center" wrapText="1"/>
    </xf>
    <xf numFmtId="49" fontId="5" fillId="5" borderId="53" xfId="0" applyNumberFormat="1" applyFont="1" applyFill="1" applyBorder="1" applyAlignment="1">
      <alignment horizontal="left" vertical="center" wrapText="1"/>
    </xf>
    <xf numFmtId="49" fontId="5" fillId="5" borderId="54" xfId="0" applyNumberFormat="1" applyFont="1" applyFill="1" applyBorder="1" applyAlignment="1">
      <alignment horizontal="left" vertical="center" wrapText="1"/>
    </xf>
    <xf numFmtId="0" fontId="3" fillId="0" borderId="0" xfId="0" applyFont="1" applyAlignment="1">
      <alignment horizontal="center"/>
    </xf>
    <xf numFmtId="0" fontId="2" fillId="0" borderId="0" xfId="0" applyFont="1" applyAlignment="1">
      <alignment horizontal="center" vertical="center" wrapText="1"/>
    </xf>
    <xf numFmtId="0" fontId="2" fillId="0" borderId="25"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3" fillId="4"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2" fillId="0" borderId="2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49" fontId="4" fillId="0" borderId="0" xfId="1" applyNumberFormat="1" applyFont="1" applyFill="1" applyBorder="1" applyAlignment="1">
      <alignment horizontal="left" vertical="center" wrapText="1"/>
    </xf>
    <xf numFmtId="0" fontId="6" fillId="0" borderId="0" xfId="4" applyFont="1" applyAlignment="1">
      <alignment horizontal="left" vertical="center" wrapText="1"/>
    </xf>
    <xf numFmtId="0" fontId="2" fillId="0" borderId="40"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0" xfId="0" applyFont="1" applyAlignment="1">
      <alignment wrapText="1"/>
    </xf>
    <xf numFmtId="0" fontId="0" fillId="0" borderId="0" xfId="0" applyAlignment="1">
      <alignment wrapText="1"/>
    </xf>
    <xf numFmtId="0" fontId="3" fillId="0" borderId="0" xfId="0" applyFont="1" applyAlignment="1">
      <alignment vertical="center" wrapText="1"/>
    </xf>
    <xf numFmtId="0" fontId="8" fillId="0" borderId="0" xfId="0" applyFont="1" applyAlignment="1">
      <alignment vertical="center" wrapText="1"/>
    </xf>
    <xf numFmtId="0" fontId="13" fillId="0" borderId="0" xfId="0" applyFont="1" applyAlignment="1">
      <alignment horizontal="center" wrapText="1"/>
    </xf>
    <xf numFmtId="0" fontId="14" fillId="0" borderId="0" xfId="0" applyFont="1" applyAlignment="1">
      <alignment horizontal="center" wrapText="1"/>
    </xf>
    <xf numFmtId="49" fontId="2" fillId="2" borderId="20" xfId="0" applyNumberFormat="1"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2" fillId="0" borderId="81" xfId="0" applyNumberFormat="1" applyFont="1" applyBorder="1" applyAlignment="1">
      <alignment horizontal="left" vertical="center" wrapText="1"/>
    </xf>
    <xf numFmtId="49" fontId="2" fillId="0" borderId="12"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37" xfId="0" applyNumberFormat="1" applyFont="1" applyBorder="1" applyAlignment="1">
      <alignment horizontal="left" vertical="center" wrapText="1"/>
    </xf>
    <xf numFmtId="49" fontId="2" fillId="0" borderId="82" xfId="0" applyNumberFormat="1" applyFont="1" applyBorder="1" applyAlignment="1">
      <alignment horizontal="left" vertical="center" wrapText="1"/>
    </xf>
    <xf numFmtId="49" fontId="2" fillId="0" borderId="83" xfId="0" applyNumberFormat="1" applyFont="1" applyBorder="1" applyAlignment="1">
      <alignment horizontal="left" vertical="center" wrapText="1"/>
    </xf>
    <xf numFmtId="0" fontId="18"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5" fillId="0" borderId="0" xfId="1" applyFont="1" applyAlignment="1">
      <alignment horizontal="left" vertical="center" wrapText="1"/>
    </xf>
    <xf numFmtId="0" fontId="2"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0" fontId="5" fillId="0" borderId="0" xfId="0" applyNumberFormat="1" applyFont="1" applyAlignment="1" applyProtection="1">
      <alignment horizontal="left" vertical="top" wrapText="1"/>
      <protection locked="0"/>
    </xf>
    <xf numFmtId="0" fontId="16" fillId="0" borderId="0" xfId="0" applyFont="1" applyAlignment="1" applyProtection="1">
      <alignment horizontal="center" vertical="center" wrapText="1"/>
      <protection locked="0"/>
    </xf>
    <xf numFmtId="0" fontId="17" fillId="0" borderId="62" xfId="0" applyFont="1" applyBorder="1" applyAlignment="1" applyProtection="1">
      <alignment horizontal="center" vertical="top" wrapText="1"/>
      <protection locked="0"/>
    </xf>
    <xf numFmtId="0" fontId="17" fillId="0" borderId="65" xfId="0" applyFont="1" applyBorder="1" applyAlignment="1" applyProtection="1">
      <alignment horizontal="center" vertical="top" wrapText="1"/>
      <protection locked="0"/>
    </xf>
    <xf numFmtId="0" fontId="17" fillId="0" borderId="18" xfId="0" applyFont="1" applyBorder="1" applyAlignment="1" applyProtection="1">
      <alignment horizontal="left" vertical="top" wrapText="1"/>
      <protection locked="0"/>
    </xf>
    <xf numFmtId="0" fontId="17" fillId="0" borderId="56" xfId="0" applyFont="1" applyBorder="1" applyAlignment="1" applyProtection="1">
      <alignment horizontal="left" vertical="top" wrapText="1"/>
      <protection locked="0"/>
    </xf>
    <xf numFmtId="0" fontId="17" fillId="0" borderId="63" xfId="0" applyFont="1" applyBorder="1" applyAlignment="1" applyProtection="1">
      <alignment horizontal="center" vertical="top" wrapText="1"/>
      <protection locked="0"/>
    </xf>
    <xf numFmtId="0" fontId="17" fillId="0" borderId="66" xfId="0" applyFont="1" applyBorder="1" applyAlignment="1" applyProtection="1">
      <alignment horizontal="center" vertical="top" wrapText="1"/>
      <protection locked="0"/>
    </xf>
    <xf numFmtId="3" fontId="17" fillId="0" borderId="63" xfId="0" applyNumberFormat="1" applyFont="1" applyBorder="1" applyAlignment="1" applyProtection="1">
      <alignment horizontal="center" vertical="top" wrapText="1"/>
      <protection locked="0"/>
    </xf>
    <xf numFmtId="3" fontId="17" fillId="0" borderId="66" xfId="0" applyNumberFormat="1" applyFont="1" applyBorder="1" applyAlignment="1" applyProtection="1">
      <alignment horizontal="center" vertical="top" wrapText="1"/>
      <protection locked="0"/>
    </xf>
    <xf numFmtId="3" fontId="17" fillId="0" borderId="33" xfId="0" applyNumberFormat="1" applyFont="1" applyBorder="1" applyAlignment="1" applyProtection="1">
      <alignment horizontal="center" vertical="top" wrapText="1"/>
      <protection locked="0"/>
    </xf>
    <xf numFmtId="3" fontId="17" fillId="0" borderId="57" xfId="0" applyNumberFormat="1" applyFont="1" applyBorder="1" applyAlignment="1" applyProtection="1">
      <alignment horizontal="center" vertical="top" wrapText="1"/>
      <protection locked="0"/>
    </xf>
    <xf numFmtId="0" fontId="17" fillId="0" borderId="64" xfId="0" applyFont="1" applyBorder="1" applyAlignment="1" applyProtection="1">
      <alignment horizontal="center" vertical="top" wrapText="1"/>
      <protection locked="0"/>
    </xf>
    <xf numFmtId="0" fontId="17" fillId="0" borderId="29" xfId="0" applyFont="1" applyBorder="1" applyAlignment="1" applyProtection="1">
      <alignment horizontal="center" vertical="top" wrapText="1"/>
      <protection locked="0"/>
    </xf>
    <xf numFmtId="0" fontId="3" fillId="0" borderId="17" xfId="0" applyFont="1" applyBorder="1" applyAlignment="1" applyProtection="1">
      <alignment horizontal="right" vertical="center"/>
      <protection locked="0"/>
    </xf>
    <xf numFmtId="0" fontId="13" fillId="0" borderId="0" xfId="0" applyFont="1" applyAlignment="1" applyProtection="1">
      <alignment horizontal="center" vertical="center" wrapText="1"/>
      <protection locked="0"/>
    </xf>
    <xf numFmtId="49" fontId="5" fillId="0" borderId="0" xfId="1" applyNumberFormat="1" applyFont="1" applyAlignment="1" applyProtection="1">
      <alignment horizontal="left" vertical="center" wrapText="1"/>
      <protection locked="0"/>
    </xf>
    <xf numFmtId="0" fontId="20" fillId="0" borderId="62" xfId="0" applyFont="1" applyBorder="1" applyAlignment="1" applyProtection="1">
      <alignment horizontal="center" vertical="top" wrapText="1"/>
      <protection locked="0"/>
    </xf>
    <xf numFmtId="0" fontId="20" fillId="0" borderId="65" xfId="0" applyFont="1" applyBorder="1" applyAlignment="1" applyProtection="1">
      <alignment horizontal="center" vertical="top" wrapText="1"/>
      <protection locked="0"/>
    </xf>
    <xf numFmtId="0" fontId="20" fillId="0" borderId="17"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63" xfId="0" applyFont="1" applyBorder="1" applyAlignment="1" applyProtection="1">
      <alignment horizontal="left" vertical="top" wrapText="1"/>
      <protection locked="0"/>
    </xf>
    <xf numFmtId="0" fontId="20" fillId="0" borderId="66" xfId="0" applyFont="1" applyBorder="1" applyAlignment="1" applyProtection="1">
      <alignment horizontal="left" vertical="top" wrapText="1"/>
      <protection locked="0"/>
    </xf>
    <xf numFmtId="0" fontId="20" fillId="0" borderId="84" xfId="0" applyFont="1" applyBorder="1" applyAlignment="1" applyProtection="1">
      <alignment horizontal="center" vertical="top" wrapText="1"/>
      <protection locked="0"/>
    </xf>
    <xf numFmtId="0" fontId="20" fillId="0" borderId="89" xfId="0" applyFont="1" applyBorder="1" applyAlignment="1" applyProtection="1">
      <alignment horizontal="center" vertical="top" wrapText="1"/>
      <protection locked="0"/>
    </xf>
    <xf numFmtId="0" fontId="20" fillId="0" borderId="85" xfId="0" applyFont="1" applyBorder="1" applyAlignment="1" applyProtection="1">
      <alignment horizontal="center" vertical="top" wrapText="1"/>
      <protection locked="0"/>
    </xf>
    <xf numFmtId="0" fontId="20" fillId="0" borderId="90" xfId="0" applyFont="1" applyBorder="1" applyAlignment="1" applyProtection="1">
      <alignment horizontal="center" vertical="top" wrapText="1"/>
      <protection locked="0"/>
    </xf>
    <xf numFmtId="0" fontId="20" fillId="0" borderId="86" xfId="0" applyFont="1" applyBorder="1" applyAlignment="1" applyProtection="1">
      <alignment horizontal="center" vertical="top" wrapText="1"/>
      <protection locked="0"/>
    </xf>
    <xf numFmtId="0" fontId="20" fillId="0" borderId="91" xfId="0" applyFont="1" applyBorder="1" applyAlignment="1" applyProtection="1">
      <alignment horizontal="center" vertical="top" wrapText="1"/>
      <protection locked="0"/>
    </xf>
    <xf numFmtId="3" fontId="20" fillId="0" borderId="33" xfId="0" applyNumberFormat="1" applyFont="1" applyBorder="1" applyAlignment="1" applyProtection="1">
      <alignment horizontal="center" vertical="top" wrapText="1"/>
      <protection locked="0"/>
    </xf>
    <xf numFmtId="3" fontId="20" fillId="0" borderId="57" xfId="0" applyNumberFormat="1" applyFont="1" applyBorder="1" applyAlignment="1" applyProtection="1">
      <alignment horizontal="center" vertical="top" wrapText="1"/>
      <protection locked="0"/>
    </xf>
    <xf numFmtId="3" fontId="20" fillId="0" borderId="58" xfId="0" applyNumberFormat="1" applyFont="1" applyBorder="1" applyAlignment="1" applyProtection="1">
      <alignment horizontal="center" vertical="top" wrapText="1"/>
      <protection locked="0"/>
    </xf>
    <xf numFmtId="0" fontId="20" fillId="0" borderId="87" xfId="0" applyFont="1" applyBorder="1" applyAlignment="1" applyProtection="1">
      <alignment horizontal="center" vertical="top" wrapText="1"/>
      <protection locked="0"/>
    </xf>
    <xf numFmtId="0" fontId="20" fillId="0" borderId="92" xfId="0" applyFont="1" applyBorder="1" applyAlignment="1" applyProtection="1">
      <alignment horizontal="center" vertical="top" wrapText="1"/>
      <protection locked="0"/>
    </xf>
    <xf numFmtId="0" fontId="20" fillId="0" borderId="88" xfId="0" applyFont="1" applyBorder="1" applyAlignment="1" applyProtection="1">
      <alignment horizontal="center" vertical="top" wrapText="1"/>
      <protection locked="0"/>
    </xf>
    <xf numFmtId="0" fontId="20" fillId="0" borderId="93" xfId="0" applyFont="1" applyBorder="1" applyAlignment="1" applyProtection="1">
      <alignment horizontal="center" vertical="top" wrapText="1"/>
      <protection locked="0"/>
    </xf>
    <xf numFmtId="0" fontId="2" fillId="0" borderId="116" xfId="0" applyFont="1" applyBorder="1" applyAlignment="1" applyProtection="1">
      <alignment horizontal="center" vertical="center" wrapText="1"/>
      <protection locked="0"/>
    </xf>
    <xf numFmtId="0" fontId="0" fillId="0" borderId="113" xfId="0" applyBorder="1" applyAlignment="1">
      <alignment horizontal="center" vertical="center" wrapText="1"/>
    </xf>
    <xf numFmtId="0" fontId="0" fillId="0" borderId="114" xfId="0" applyBorder="1" applyAlignment="1">
      <alignment horizontal="center" vertical="center" wrapText="1"/>
    </xf>
    <xf numFmtId="0" fontId="20" fillId="2" borderId="112" xfId="0" applyFont="1" applyFill="1" applyBorder="1" applyAlignment="1" applyProtection="1">
      <alignment horizontal="center" vertical="center" wrapText="1"/>
      <protection locked="0"/>
    </xf>
    <xf numFmtId="0" fontId="8" fillId="2" borderId="115" xfId="0" applyFont="1" applyFill="1" applyBorder="1" applyAlignment="1">
      <alignment horizontal="center" vertical="center" wrapText="1"/>
    </xf>
    <xf numFmtId="3" fontId="2" fillId="0" borderId="116" xfId="0" applyNumberFormat="1" applyFont="1" applyBorder="1" applyAlignment="1" applyProtection="1">
      <alignment horizontal="center" vertical="center" wrapText="1"/>
      <protection locked="0"/>
    </xf>
  </cellXfs>
  <cellStyles count="6">
    <cellStyle name="Normálna" xfId="0" builtinId="0"/>
    <cellStyle name="Normálna 2" xfId="2" xr:uid="{00000000-0005-0000-0000-000001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23">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31</xdr:row>
          <xdr:rowOff>38100</xdr:rowOff>
        </xdr:from>
        <xdr:to>
          <xdr:col>0</xdr:col>
          <xdr:colOff>533400</xdr:colOff>
          <xdr:row>32</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32</xdr:row>
          <xdr:rowOff>0</xdr:rowOff>
        </xdr:from>
        <xdr:to>
          <xdr:col>0</xdr:col>
          <xdr:colOff>523875</xdr:colOff>
          <xdr:row>32</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S&#250;&#357;a&#382;e/2025/02.%20Oddelenie%20VO/01.%20Prebiehaj&#250;ce%20z&#225;kazky/01.%20Magda/235_2025%20Neutr&#225;lne%20elektr&#243;dy/221_2021%20Neutr&#225;lne%20elektr&#243;dy/05.%20Josephine/01.%20V&#253;zva%20na%20predlo&#382;enie%20ponuky/Pr&#237;lohy%20V&#253;zvy%20&#269;.%201%20a&#382;%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íloha č. 1"/>
      <sheetName val="Príloha č. 2 - Špecifikácia"/>
      <sheetName val="Príloha č. 3 - Kalkulácia"/>
      <sheetName val="Príloha č. 4 - Sortiment"/>
      <sheetName val="Príloha č. 5"/>
      <sheetName val="Príloha č. 6"/>
      <sheetName val="Príloha č. 7 "/>
      <sheetName val="Príloha č. 8  "/>
    </sheetNames>
    <sheetDataSet>
      <sheetData sheetId="0">
        <row r="6">
          <cell r="C6"/>
        </row>
        <row r="7">
          <cell r="C7"/>
        </row>
        <row r="24">
          <cell r="B24"/>
        </row>
        <row r="25">
          <cell r="B25"/>
        </row>
        <row r="29">
          <cell r="D29"/>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32"/>
  <sheetViews>
    <sheetView showGridLines="0" tabSelected="1" topLeftCell="A12" zoomScale="90" zoomScaleNormal="90" workbookViewId="0">
      <selection activeCell="A19" sqref="A19:E19"/>
    </sheetView>
  </sheetViews>
  <sheetFormatPr defaultColWidth="9.140625" defaultRowHeight="12.75" x14ac:dyDescent="0.2"/>
  <cols>
    <col min="1" max="1" width="12.85546875" style="1" customWidth="1"/>
    <col min="2" max="2" width="70.425781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252" t="s">
        <v>48</v>
      </c>
      <c r="B1" s="252"/>
      <c r="C1" s="252"/>
      <c r="D1" s="252"/>
      <c r="E1" s="252"/>
    </row>
    <row r="2" spans="1:5" ht="27.75" customHeight="1" x14ac:dyDescent="0.2">
      <c r="A2" s="253" t="s">
        <v>46</v>
      </c>
      <c r="B2" s="253"/>
      <c r="C2" s="253"/>
      <c r="D2" s="253"/>
      <c r="E2" s="253"/>
    </row>
    <row r="3" spans="1:5" ht="56.1" customHeight="1" x14ac:dyDescent="0.2">
      <c r="A3" s="223" t="s">
        <v>52</v>
      </c>
      <c r="B3" s="223"/>
      <c r="C3" s="223"/>
      <c r="D3" s="223"/>
      <c r="E3" s="223"/>
    </row>
    <row r="4" spans="1:5" ht="24.95" customHeight="1" x14ac:dyDescent="0.2">
      <c r="A4" s="45" t="s">
        <v>51</v>
      </c>
      <c r="B4" s="49"/>
      <c r="C4" s="39"/>
      <c r="D4" s="39"/>
      <c r="E4" s="39"/>
    </row>
    <row r="5" spans="1:5" ht="24.95" customHeight="1" x14ac:dyDescent="0.2">
      <c r="A5" s="45" t="s">
        <v>49</v>
      </c>
      <c r="B5" s="50"/>
      <c r="C5" s="39"/>
      <c r="D5" s="39"/>
      <c r="E5" s="39"/>
    </row>
    <row r="6" spans="1:5" ht="5.0999999999999996" customHeight="1" x14ac:dyDescent="0.2">
      <c r="A6" s="39"/>
      <c r="B6" s="39"/>
      <c r="C6" s="39"/>
      <c r="D6" s="39"/>
      <c r="E6" s="39"/>
    </row>
    <row r="7" spans="1:5" s="2" customFormat="1" ht="20.100000000000001" customHeight="1" x14ac:dyDescent="0.25">
      <c r="A7" s="211" t="s">
        <v>4</v>
      </c>
      <c r="B7" s="211"/>
      <c r="C7" s="211"/>
      <c r="D7" s="211"/>
      <c r="E7" s="211"/>
    </row>
    <row r="8" spans="1:5" s="2" customFormat="1" ht="20.100000000000001" customHeight="1" x14ac:dyDescent="0.25">
      <c r="A8" s="224" t="s">
        <v>8</v>
      </c>
      <c r="B8" s="224"/>
      <c r="C8" s="224"/>
      <c r="D8" s="224"/>
      <c r="E8" s="224"/>
    </row>
    <row r="9" spans="1:5" ht="24.95" customHeight="1" x14ac:dyDescent="0.2">
      <c r="A9" s="225" t="s">
        <v>130</v>
      </c>
      <c r="B9" s="225"/>
      <c r="C9" s="225"/>
      <c r="D9" s="225"/>
      <c r="E9" s="225"/>
    </row>
    <row r="10" spans="1:5" ht="4.5" customHeight="1" x14ac:dyDescent="0.2">
      <c r="A10" s="41"/>
      <c r="B10" s="41"/>
      <c r="C10" s="41"/>
      <c r="D10" s="41"/>
      <c r="E10" s="41"/>
    </row>
    <row r="11" spans="1:5" s="2" customFormat="1" ht="20.100000000000001" customHeight="1" x14ac:dyDescent="0.25">
      <c r="A11" s="226" t="s">
        <v>9</v>
      </c>
      <c r="B11" s="226"/>
      <c r="C11" s="226"/>
      <c r="D11" s="226"/>
      <c r="E11" s="226"/>
    </row>
    <row r="12" spans="1:5" s="2" customFormat="1" ht="24.95" customHeight="1" x14ac:dyDescent="0.2">
      <c r="A12" s="227" t="s">
        <v>117</v>
      </c>
      <c r="B12" s="227"/>
      <c r="C12" s="227"/>
      <c r="D12" s="17"/>
      <c r="E12" s="17"/>
    </row>
    <row r="13" spans="1:5" s="3" customFormat="1" ht="20.100000000000001" customHeight="1" x14ac:dyDescent="0.25">
      <c r="A13" s="227" t="s">
        <v>24</v>
      </c>
      <c r="B13" s="227"/>
      <c r="C13" s="227"/>
      <c r="D13" s="21"/>
      <c r="E13" s="22"/>
    </row>
    <row r="14" spans="1:5" ht="4.5" customHeight="1" x14ac:dyDescent="0.2">
      <c r="A14" s="41"/>
      <c r="B14" s="41"/>
      <c r="C14" s="41"/>
      <c r="D14" s="41"/>
      <c r="E14" s="41"/>
    </row>
    <row r="15" spans="1:5" x14ac:dyDescent="0.2">
      <c r="A15" s="40" t="s">
        <v>10</v>
      </c>
      <c r="B15" s="23"/>
      <c r="C15" s="23"/>
      <c r="D15" s="24"/>
      <c r="E15" s="24"/>
    </row>
    <row r="16" spans="1:5" s="3" customFormat="1" ht="24.95" customHeight="1" x14ac:dyDescent="0.25">
      <c r="A16" s="235" t="s">
        <v>57</v>
      </c>
      <c r="B16" s="235"/>
      <c r="C16" s="235"/>
      <c r="D16" s="21"/>
      <c r="E16" s="22"/>
    </row>
    <row r="17" spans="1:5" ht="5.0999999999999996" customHeight="1" x14ac:dyDescent="0.2">
      <c r="A17" s="236"/>
      <c r="B17" s="236"/>
      <c r="C17" s="236"/>
      <c r="E17" s="18"/>
    </row>
    <row r="18" spans="1:5" s="2" customFormat="1" ht="20.100000000000001" customHeight="1" x14ac:dyDescent="0.25">
      <c r="A18" s="211" t="s">
        <v>21</v>
      </c>
      <c r="B18" s="211"/>
      <c r="C18" s="211"/>
      <c r="D18" s="211"/>
      <c r="E18" s="211"/>
    </row>
    <row r="19" spans="1:5" ht="24.95" customHeight="1" x14ac:dyDescent="0.2">
      <c r="A19" s="227" t="s">
        <v>118</v>
      </c>
      <c r="B19" s="227"/>
      <c r="C19" s="227"/>
      <c r="D19" s="227"/>
      <c r="E19" s="227"/>
    </row>
    <row r="20" spans="1:5" ht="5.0999999999999996" customHeight="1" x14ac:dyDescent="0.2">
      <c r="A20" s="236"/>
      <c r="B20" s="236"/>
      <c r="C20" s="236"/>
      <c r="E20" s="18"/>
    </row>
    <row r="21" spans="1:5" s="2" customFormat="1" ht="20.100000000000001" customHeight="1" x14ac:dyDescent="0.25">
      <c r="A21" s="211" t="s">
        <v>22</v>
      </c>
      <c r="B21" s="211"/>
      <c r="C21" s="211"/>
      <c r="D21" s="211"/>
      <c r="E21" s="211"/>
    </row>
    <row r="22" spans="1:5" s="9" customFormat="1" ht="20.100000000000001" customHeight="1" x14ac:dyDescent="0.25">
      <c r="A22" s="228" t="s">
        <v>5</v>
      </c>
      <c r="B22" s="228"/>
      <c r="C22" s="228"/>
      <c r="D22" s="228"/>
      <c r="E22" s="228"/>
    </row>
    <row r="23" spans="1:5" s="9" customFormat="1" ht="20.100000000000001" customHeight="1" x14ac:dyDescent="0.25">
      <c r="A23" s="233" t="s">
        <v>16</v>
      </c>
      <c r="B23" s="234"/>
      <c r="C23" s="16"/>
      <c r="D23" s="16"/>
      <c r="E23" s="16"/>
    </row>
    <row r="24" spans="1:5" s="9" customFormat="1" ht="20.100000000000001" customHeight="1" x14ac:dyDescent="0.25">
      <c r="A24" s="15"/>
      <c r="B24" s="15" t="s">
        <v>19</v>
      </c>
      <c r="C24" s="16"/>
      <c r="D24" s="16"/>
      <c r="E24" s="16"/>
    </row>
    <row r="25" spans="1:5" s="9" customFormat="1" ht="20.100000000000001" customHeight="1" x14ac:dyDescent="0.25">
      <c r="A25" s="15"/>
      <c r="B25" s="15" t="s">
        <v>20</v>
      </c>
      <c r="C25" s="16"/>
      <c r="D25" s="16"/>
      <c r="E25" s="16"/>
    </row>
    <row r="26" spans="1:5" s="9" customFormat="1" ht="20.100000000000001" customHeight="1" x14ac:dyDescent="0.25">
      <c r="A26" s="233" t="s">
        <v>17</v>
      </c>
      <c r="B26" s="234"/>
      <c r="C26" s="16"/>
      <c r="D26" s="16"/>
      <c r="E26" s="16"/>
    </row>
    <row r="27" spans="1:5" s="9" customFormat="1" ht="31.5" customHeight="1" x14ac:dyDescent="0.25">
      <c r="A27" s="71" t="s">
        <v>66</v>
      </c>
      <c r="B27" s="229" t="s">
        <v>12</v>
      </c>
      <c r="C27" s="230"/>
      <c r="D27" s="72" t="s">
        <v>11</v>
      </c>
      <c r="E27" s="72" t="s">
        <v>121</v>
      </c>
    </row>
    <row r="28" spans="1:5" s="9" customFormat="1" ht="24.95" customHeight="1" x14ac:dyDescent="0.25">
      <c r="A28" s="19" t="s">
        <v>67</v>
      </c>
      <c r="B28" s="231" t="s">
        <v>119</v>
      </c>
      <c r="C28" s="232"/>
      <c r="D28" s="20" t="s">
        <v>1</v>
      </c>
      <c r="E28" s="73">
        <v>10</v>
      </c>
    </row>
    <row r="29" spans="1:5" s="9" customFormat="1" ht="24.95" customHeight="1" x14ac:dyDescent="0.25">
      <c r="A29" s="19" t="s">
        <v>68</v>
      </c>
      <c r="B29" s="231" t="s">
        <v>120</v>
      </c>
      <c r="C29" s="232"/>
      <c r="D29" s="20" t="s">
        <v>1</v>
      </c>
      <c r="E29" s="74">
        <v>40</v>
      </c>
    </row>
    <row r="30" spans="1:5" s="9" customFormat="1" ht="4.5" customHeight="1" x14ac:dyDescent="0.25">
      <c r="A30" s="16"/>
      <c r="B30" s="16"/>
      <c r="C30" s="16"/>
      <c r="D30" s="16"/>
      <c r="E30" s="16"/>
    </row>
    <row r="31" spans="1:5" s="9" customFormat="1" ht="20.100000000000001" customHeight="1" x14ac:dyDescent="0.25">
      <c r="A31" s="233" t="s">
        <v>18</v>
      </c>
      <c r="B31" s="234"/>
      <c r="C31" s="16"/>
      <c r="D31" s="16"/>
      <c r="E31" s="16"/>
    </row>
    <row r="32" spans="1:5" s="9" customFormat="1" ht="20.100000000000001" customHeight="1" x14ac:dyDescent="0.2">
      <c r="A32" s="10"/>
      <c r="B32" s="9" t="s">
        <v>2</v>
      </c>
      <c r="C32" s="16"/>
      <c r="D32" s="16"/>
      <c r="E32" s="16"/>
    </row>
    <row r="33" spans="1:6" s="9" customFormat="1" ht="20.100000000000001" customHeight="1" x14ac:dyDescent="0.25">
      <c r="A33" s="15"/>
      <c r="B33" s="2" t="s">
        <v>3</v>
      </c>
      <c r="C33" s="16"/>
      <c r="D33" s="16"/>
      <c r="E33" s="16"/>
    </row>
    <row r="34" spans="1:6" ht="5.0999999999999996" customHeight="1" x14ac:dyDescent="0.2"/>
    <row r="35" spans="1:6" s="2" customFormat="1" ht="20.100000000000001" customHeight="1" x14ac:dyDescent="0.25">
      <c r="A35" s="211" t="s">
        <v>23</v>
      </c>
      <c r="B35" s="211"/>
      <c r="C35" s="211"/>
      <c r="D35" s="211"/>
      <c r="E35" s="211"/>
    </row>
    <row r="36" spans="1:6" s="2" customFormat="1" ht="5.0999999999999996" customHeight="1" thickBot="1" x14ac:dyDescent="0.3">
      <c r="A36" s="18"/>
      <c r="C36" s="6"/>
      <c r="D36" s="6"/>
      <c r="E36" s="6"/>
    </row>
    <row r="37" spans="1:6" s="18" customFormat="1" ht="30" customHeight="1" thickBot="1" x14ac:dyDescent="0.3">
      <c r="A37" s="237" t="s">
        <v>80</v>
      </c>
      <c r="B37" s="238"/>
      <c r="C37" s="238"/>
      <c r="D37" s="238"/>
      <c r="E37" s="239"/>
      <c r="F37" s="86"/>
    </row>
    <row r="38" spans="1:6" s="27" customFormat="1" ht="30.75" customHeight="1" thickBot="1" x14ac:dyDescent="0.3">
      <c r="A38" s="249" t="s">
        <v>119</v>
      </c>
      <c r="B38" s="250"/>
      <c r="C38" s="250"/>
      <c r="D38" s="250"/>
      <c r="E38" s="251"/>
    </row>
    <row r="39" spans="1:6" s="4" customFormat="1" ht="24.95" customHeight="1" x14ac:dyDescent="0.25">
      <c r="A39" s="80" t="s">
        <v>14</v>
      </c>
      <c r="B39" s="240" t="s">
        <v>122</v>
      </c>
      <c r="C39" s="241"/>
      <c r="D39" s="241"/>
      <c r="E39" s="242"/>
    </row>
    <row r="40" spans="1:6" s="4" customFormat="1" ht="24.95" customHeight="1" x14ac:dyDescent="0.25">
      <c r="A40" s="81" t="s">
        <v>58</v>
      </c>
      <c r="B40" s="246" t="s">
        <v>123</v>
      </c>
      <c r="C40" s="247"/>
      <c r="D40" s="247"/>
      <c r="E40" s="248"/>
    </row>
    <row r="41" spans="1:6" s="4" customFormat="1" ht="24.95" customHeight="1" x14ac:dyDescent="0.25">
      <c r="A41" s="81" t="s">
        <v>59</v>
      </c>
      <c r="B41" s="246" t="s">
        <v>124</v>
      </c>
      <c r="C41" s="247"/>
      <c r="D41" s="247"/>
      <c r="E41" s="248"/>
    </row>
    <row r="42" spans="1:6" s="4" customFormat="1" ht="24.95" customHeight="1" x14ac:dyDescent="0.25">
      <c r="A42" s="81" t="s">
        <v>60</v>
      </c>
      <c r="B42" s="246" t="s">
        <v>125</v>
      </c>
      <c r="C42" s="247"/>
      <c r="D42" s="247"/>
      <c r="E42" s="248"/>
    </row>
    <row r="43" spans="1:6" s="4" customFormat="1" ht="24.95" customHeight="1" x14ac:dyDescent="0.25">
      <c r="A43" s="81" t="s">
        <v>61</v>
      </c>
      <c r="B43" s="246" t="s">
        <v>127</v>
      </c>
      <c r="C43" s="247"/>
      <c r="D43" s="247"/>
      <c r="E43" s="248"/>
    </row>
    <row r="44" spans="1:6" s="4" customFormat="1" ht="24.95" customHeight="1" thickBot="1" x14ac:dyDescent="0.3">
      <c r="A44" s="81" t="s">
        <v>62</v>
      </c>
      <c r="B44" s="246" t="s">
        <v>126</v>
      </c>
      <c r="C44" s="247"/>
      <c r="D44" s="247"/>
      <c r="E44" s="248"/>
    </row>
    <row r="45" spans="1:6" s="27" customFormat="1" ht="30.75" customHeight="1" thickBot="1" x14ac:dyDescent="0.3">
      <c r="A45" s="249" t="s">
        <v>128</v>
      </c>
      <c r="B45" s="250"/>
      <c r="C45" s="250"/>
      <c r="D45" s="250"/>
      <c r="E45" s="251"/>
    </row>
    <row r="46" spans="1:6" s="4" customFormat="1" ht="24.95" customHeight="1" x14ac:dyDescent="0.25">
      <c r="A46" s="82" t="s">
        <v>14</v>
      </c>
      <c r="B46" s="240" t="s">
        <v>122</v>
      </c>
      <c r="C46" s="241"/>
      <c r="D46" s="241"/>
      <c r="E46" s="242"/>
    </row>
    <row r="47" spans="1:6" s="4" customFormat="1" ht="24.95" customHeight="1" x14ac:dyDescent="0.25">
      <c r="A47" s="83" t="s">
        <v>58</v>
      </c>
      <c r="B47" s="246" t="s">
        <v>123</v>
      </c>
      <c r="C47" s="247"/>
      <c r="D47" s="247"/>
      <c r="E47" s="248"/>
    </row>
    <row r="48" spans="1:6" s="4" customFormat="1" ht="24.95" customHeight="1" x14ac:dyDescent="0.25">
      <c r="A48" s="83" t="s">
        <v>59</v>
      </c>
      <c r="B48" s="246" t="s">
        <v>129</v>
      </c>
      <c r="C48" s="247"/>
      <c r="D48" s="247"/>
      <c r="E48" s="248"/>
    </row>
    <row r="49" spans="1:6" s="4" customFormat="1" ht="24.95" customHeight="1" x14ac:dyDescent="0.25">
      <c r="A49" s="84" t="s">
        <v>60</v>
      </c>
      <c r="B49" s="246" t="s">
        <v>125</v>
      </c>
      <c r="C49" s="247"/>
      <c r="D49" s="247"/>
      <c r="E49" s="248"/>
    </row>
    <row r="50" spans="1:6" s="4" customFormat="1" ht="24.95" customHeight="1" x14ac:dyDescent="0.25">
      <c r="A50" s="85" t="s">
        <v>61</v>
      </c>
      <c r="B50" s="246" t="s">
        <v>127</v>
      </c>
      <c r="C50" s="247"/>
      <c r="D50" s="247"/>
      <c r="E50" s="248"/>
    </row>
    <row r="51" spans="1:6" s="4" customFormat="1" ht="24.95" customHeight="1" thickBot="1" x14ac:dyDescent="0.3">
      <c r="A51" s="185" t="s">
        <v>62</v>
      </c>
      <c r="B51" s="243" t="s">
        <v>126</v>
      </c>
      <c r="C51" s="244"/>
      <c r="D51" s="244"/>
      <c r="E51" s="245"/>
    </row>
    <row r="52" spans="1:6" s="3" customFormat="1" ht="5.0999999999999996" customHeight="1" x14ac:dyDescent="0.25">
      <c r="A52" s="5"/>
      <c r="B52" s="5"/>
      <c r="C52" s="7"/>
      <c r="D52" s="7"/>
      <c r="E52" s="28"/>
    </row>
    <row r="53" spans="1:6" s="2" customFormat="1" ht="20.100000000000001" customHeight="1" x14ac:dyDescent="0.25">
      <c r="A53" s="211" t="s">
        <v>47</v>
      </c>
      <c r="B53" s="211"/>
      <c r="C53" s="211"/>
      <c r="D53" s="211"/>
      <c r="E53" s="211"/>
    </row>
    <row r="54" spans="1:6" s="2" customFormat="1" ht="5.0999999999999996" customHeight="1" thickBot="1" x14ac:dyDescent="0.3">
      <c r="A54" s="18"/>
      <c r="C54" s="6"/>
      <c r="D54" s="6"/>
      <c r="E54" s="6"/>
    </row>
    <row r="55" spans="1:6" s="3" customFormat="1" ht="69" customHeight="1" x14ac:dyDescent="0.25">
      <c r="A55" s="214" t="s">
        <v>7</v>
      </c>
      <c r="B55" s="215"/>
      <c r="C55" s="218" t="s">
        <v>28</v>
      </c>
      <c r="D55" s="219"/>
      <c r="E55" s="220"/>
    </row>
    <row r="56" spans="1:6" s="3" customFormat="1" ht="30" customHeight="1" thickBot="1" x14ac:dyDescent="0.3">
      <c r="A56" s="216"/>
      <c r="B56" s="217"/>
      <c r="C56" s="26" t="s">
        <v>6</v>
      </c>
      <c r="D56" s="221" t="s">
        <v>29</v>
      </c>
      <c r="E56" s="222"/>
    </row>
    <row r="57" spans="1:6" s="3" customFormat="1" ht="50.1" customHeight="1" x14ac:dyDescent="0.25">
      <c r="A57" s="189" t="s">
        <v>14</v>
      </c>
      <c r="B57" s="190" t="s">
        <v>135</v>
      </c>
      <c r="C57" s="54"/>
      <c r="D57" s="212"/>
      <c r="E57" s="213"/>
    </row>
    <row r="58" spans="1:6" s="2" customFormat="1" ht="55.5" customHeight="1" x14ac:dyDescent="0.25">
      <c r="A58" s="191" t="s">
        <v>58</v>
      </c>
      <c r="B58" s="192" t="s">
        <v>136</v>
      </c>
      <c r="C58" s="55"/>
      <c r="D58" s="209"/>
      <c r="E58" s="210"/>
      <c r="F58" s="208"/>
    </row>
    <row r="59" spans="1:6" s="2" customFormat="1" ht="17.25" customHeight="1" x14ac:dyDescent="0.25">
      <c r="A59" s="193" t="s">
        <v>59</v>
      </c>
      <c r="B59" s="194" t="s">
        <v>137</v>
      </c>
      <c r="C59" s="55"/>
      <c r="D59" s="209"/>
      <c r="E59" s="210"/>
      <c r="F59" s="208"/>
    </row>
    <row r="60" spans="1:6" s="2" customFormat="1" ht="34.5" customHeight="1" x14ac:dyDescent="0.25">
      <c r="A60" s="195" t="s">
        <v>138</v>
      </c>
      <c r="B60" s="196" t="s">
        <v>139</v>
      </c>
      <c r="C60" s="55"/>
      <c r="D60" s="209"/>
      <c r="E60" s="210"/>
      <c r="F60" s="208"/>
    </row>
    <row r="61" spans="1:6" s="3" customFormat="1" ht="29.25" customHeight="1" x14ac:dyDescent="0.25">
      <c r="A61" s="195" t="s">
        <v>140</v>
      </c>
      <c r="B61" s="196" t="s">
        <v>141</v>
      </c>
      <c r="C61" s="55"/>
      <c r="D61" s="209"/>
      <c r="E61" s="210"/>
      <c r="F61" s="208"/>
    </row>
    <row r="62" spans="1:6" s="3" customFormat="1" ht="21" customHeight="1" x14ac:dyDescent="0.25">
      <c r="A62" s="195" t="s">
        <v>142</v>
      </c>
      <c r="B62" s="196" t="s">
        <v>143</v>
      </c>
      <c r="C62" s="55"/>
      <c r="D62" s="209"/>
      <c r="E62" s="210"/>
      <c r="F62" s="208"/>
    </row>
    <row r="63" spans="1:6" s="3" customFormat="1" ht="48" customHeight="1" x14ac:dyDescent="0.25">
      <c r="A63" s="195" t="s">
        <v>144</v>
      </c>
      <c r="B63" s="197" t="s">
        <v>145</v>
      </c>
      <c r="C63" s="55"/>
      <c r="D63" s="209"/>
      <c r="E63" s="210"/>
      <c r="F63" s="208"/>
    </row>
    <row r="64" spans="1:6" s="2" customFormat="1" ht="115.5" customHeight="1" x14ac:dyDescent="0.25">
      <c r="A64" s="198" t="s">
        <v>146</v>
      </c>
      <c r="B64" s="190" t="s">
        <v>147</v>
      </c>
      <c r="C64" s="55"/>
      <c r="D64" s="209"/>
      <c r="E64" s="210"/>
      <c r="F64" s="208"/>
    </row>
    <row r="65" spans="1:5" s="2" customFormat="1" ht="128.25" customHeight="1" x14ac:dyDescent="0.25">
      <c r="A65" s="191" t="s">
        <v>60</v>
      </c>
      <c r="B65" s="192" t="s">
        <v>148</v>
      </c>
      <c r="C65" s="55"/>
      <c r="D65" s="209"/>
      <c r="E65" s="210"/>
    </row>
    <row r="66" spans="1:5" s="2" customFormat="1" ht="111" customHeight="1" x14ac:dyDescent="0.25">
      <c r="A66" s="191" t="s">
        <v>61</v>
      </c>
      <c r="B66" s="192" t="s">
        <v>149</v>
      </c>
      <c r="C66" s="55"/>
      <c r="D66" s="209"/>
      <c r="E66" s="210"/>
    </row>
    <row r="67" spans="1:5" s="3" customFormat="1" ht="66.75" customHeight="1" x14ac:dyDescent="0.25">
      <c r="A67" s="191" t="s">
        <v>62</v>
      </c>
      <c r="B67" s="192" t="s">
        <v>150</v>
      </c>
      <c r="C67" s="55"/>
      <c r="D67" s="209"/>
      <c r="E67" s="210"/>
    </row>
    <row r="68" spans="1:5" s="30" customFormat="1" ht="61.5" customHeight="1" x14ac:dyDescent="0.25">
      <c r="A68" s="191" t="s">
        <v>63</v>
      </c>
      <c r="B68" s="192" t="s">
        <v>151</v>
      </c>
      <c r="C68" s="55"/>
      <c r="D68" s="257"/>
      <c r="E68" s="258"/>
    </row>
    <row r="69" spans="1:5" s="30" customFormat="1" ht="47.25" customHeight="1" x14ac:dyDescent="0.25">
      <c r="A69" s="191" t="s">
        <v>64</v>
      </c>
      <c r="B69" s="192" t="s">
        <v>152</v>
      </c>
      <c r="C69" s="55"/>
      <c r="D69" s="257"/>
      <c r="E69" s="258"/>
    </row>
    <row r="70" spans="1:5" s="2" customFormat="1" ht="76.5" customHeight="1" x14ac:dyDescent="0.25">
      <c r="A70" s="191" t="s">
        <v>65</v>
      </c>
      <c r="B70" s="192" t="s">
        <v>153</v>
      </c>
      <c r="C70" s="55"/>
      <c r="D70" s="209"/>
      <c r="E70" s="210"/>
    </row>
    <row r="71" spans="1:5" s="2" customFormat="1" ht="22.5" customHeight="1" x14ac:dyDescent="0.25">
      <c r="A71" s="199" t="s">
        <v>154</v>
      </c>
      <c r="B71" s="200" t="s">
        <v>155</v>
      </c>
      <c r="C71" s="55"/>
      <c r="D71" s="209"/>
      <c r="E71" s="210"/>
    </row>
    <row r="72" spans="1:5" s="2" customFormat="1" ht="23.25" customHeight="1" x14ac:dyDescent="0.25">
      <c r="A72" s="199" t="s">
        <v>156</v>
      </c>
      <c r="B72" s="192" t="s">
        <v>157</v>
      </c>
      <c r="C72" s="55"/>
      <c r="D72" s="209"/>
      <c r="E72" s="210"/>
    </row>
    <row r="73" spans="1:5" s="3" customFormat="1" ht="36" customHeight="1" x14ac:dyDescent="0.25">
      <c r="A73" s="199" t="s">
        <v>158</v>
      </c>
      <c r="B73" s="192" t="s">
        <v>159</v>
      </c>
      <c r="C73" s="55"/>
      <c r="D73" s="209"/>
      <c r="E73" s="210"/>
    </row>
    <row r="74" spans="1:5" s="2" customFormat="1" ht="77.25" customHeight="1" x14ac:dyDescent="0.25">
      <c r="A74" s="191" t="s">
        <v>69</v>
      </c>
      <c r="B74" s="192" t="s">
        <v>160</v>
      </c>
      <c r="C74" s="55"/>
      <c r="D74" s="209"/>
      <c r="E74" s="210"/>
    </row>
    <row r="75" spans="1:5" s="3" customFormat="1" ht="79.5" customHeight="1" x14ac:dyDescent="0.25">
      <c r="A75" s="191" t="s">
        <v>70</v>
      </c>
      <c r="B75" s="201" t="s">
        <v>161</v>
      </c>
      <c r="C75" s="55"/>
      <c r="D75" s="209"/>
      <c r="E75" s="210"/>
    </row>
    <row r="76" spans="1:5" s="2" customFormat="1" ht="54.75" customHeight="1" x14ac:dyDescent="0.25">
      <c r="A76" s="191" t="s">
        <v>71</v>
      </c>
      <c r="B76" s="201" t="s">
        <v>162</v>
      </c>
      <c r="C76" s="55"/>
      <c r="D76" s="209"/>
      <c r="E76" s="210"/>
    </row>
    <row r="77" spans="1:5" s="2" customFormat="1" ht="119.25" customHeight="1" x14ac:dyDescent="0.25">
      <c r="A77" s="191" t="s">
        <v>72</v>
      </c>
      <c r="B77" s="201" t="s">
        <v>163</v>
      </c>
      <c r="C77" s="55"/>
      <c r="D77" s="209"/>
      <c r="E77" s="210"/>
    </row>
    <row r="78" spans="1:5" s="3" customFormat="1" ht="68.25" customHeight="1" x14ac:dyDescent="0.25">
      <c r="A78" s="191" t="s">
        <v>73</v>
      </c>
      <c r="B78" s="200" t="s">
        <v>164</v>
      </c>
      <c r="C78" s="55"/>
      <c r="D78" s="209"/>
      <c r="E78" s="210"/>
    </row>
    <row r="79" spans="1:5" s="3" customFormat="1" ht="80.25" customHeight="1" x14ac:dyDescent="0.25">
      <c r="A79" s="191" t="s">
        <v>74</v>
      </c>
      <c r="B79" s="192" t="s">
        <v>165</v>
      </c>
      <c r="C79" s="55"/>
      <c r="D79" s="209"/>
      <c r="E79" s="210"/>
    </row>
    <row r="80" spans="1:5" s="3" customFormat="1" ht="95.25" customHeight="1" x14ac:dyDescent="0.25">
      <c r="A80" s="189" t="s">
        <v>75</v>
      </c>
      <c r="B80" s="192" t="s">
        <v>166</v>
      </c>
      <c r="C80" s="55"/>
      <c r="D80" s="209"/>
      <c r="E80" s="210"/>
    </row>
    <row r="81" spans="1:6" ht="101.25" customHeight="1" x14ac:dyDescent="0.2">
      <c r="A81" s="191" t="s">
        <v>167</v>
      </c>
      <c r="B81" s="192" t="s">
        <v>168</v>
      </c>
      <c r="C81" s="55"/>
      <c r="D81" s="257"/>
      <c r="E81" s="258"/>
    </row>
    <row r="82" spans="1:6" s="2" customFormat="1" ht="35.25" customHeight="1" x14ac:dyDescent="0.25">
      <c r="A82" s="191" t="s">
        <v>169</v>
      </c>
      <c r="B82" s="192" t="s">
        <v>170</v>
      </c>
      <c r="C82" s="55"/>
      <c r="D82" s="209"/>
      <c r="E82" s="210"/>
    </row>
    <row r="83" spans="1:6" s="2" customFormat="1" ht="58.5" customHeight="1" x14ac:dyDescent="0.25">
      <c r="A83" s="202" t="s">
        <v>171</v>
      </c>
      <c r="B83" s="192" t="s">
        <v>172</v>
      </c>
      <c r="C83" s="56"/>
      <c r="D83" s="257"/>
      <c r="E83" s="258"/>
    </row>
    <row r="84" spans="1:6" s="2" customFormat="1" ht="85.5" customHeight="1" x14ac:dyDescent="0.25">
      <c r="A84" s="189" t="s">
        <v>173</v>
      </c>
      <c r="B84" s="192" t="s">
        <v>174</v>
      </c>
      <c r="C84" s="56"/>
      <c r="D84" s="203"/>
      <c r="E84" s="204"/>
    </row>
    <row r="85" spans="1:6" s="2" customFormat="1" ht="92.25" customHeight="1" x14ac:dyDescent="0.25">
      <c r="A85" s="189" t="s">
        <v>175</v>
      </c>
      <c r="B85" s="205" t="s">
        <v>176</v>
      </c>
      <c r="C85" s="56"/>
      <c r="D85" s="203"/>
      <c r="E85" s="204"/>
    </row>
    <row r="86" spans="1:6" s="2" customFormat="1" ht="210.75" customHeight="1" x14ac:dyDescent="0.25">
      <c r="A86" s="191" t="s">
        <v>177</v>
      </c>
      <c r="B86" s="192" t="s">
        <v>178</v>
      </c>
      <c r="C86" s="56"/>
      <c r="D86" s="203"/>
      <c r="E86" s="204"/>
    </row>
    <row r="87" spans="1:6" s="2" customFormat="1" ht="212.25" customHeight="1" x14ac:dyDescent="0.25">
      <c r="A87" s="191" t="s">
        <v>179</v>
      </c>
      <c r="B87" s="192" t="s">
        <v>180</v>
      </c>
      <c r="C87" s="56"/>
      <c r="D87" s="203"/>
      <c r="E87" s="204"/>
    </row>
    <row r="88" spans="1:6" s="2" customFormat="1" ht="91.5" customHeight="1" thickBot="1" x14ac:dyDescent="0.3">
      <c r="A88" s="206" t="s">
        <v>181</v>
      </c>
      <c r="B88" s="207" t="s">
        <v>182</v>
      </c>
      <c r="C88" s="57"/>
      <c r="D88" s="270"/>
      <c r="E88" s="271"/>
    </row>
    <row r="89" spans="1:6" s="62" customFormat="1" ht="26.25" customHeight="1" x14ac:dyDescent="0.25">
      <c r="A89" s="58"/>
      <c r="B89" s="59"/>
      <c r="C89" s="60"/>
      <c r="D89" s="60"/>
      <c r="E89" s="61"/>
    </row>
    <row r="90" spans="1:6" s="2" customFormat="1" ht="20.100000000000001" customHeight="1" x14ac:dyDescent="0.25">
      <c r="A90" s="256" t="s">
        <v>53</v>
      </c>
      <c r="B90" s="256"/>
      <c r="C90" s="256"/>
      <c r="D90" s="256"/>
      <c r="E90" s="256"/>
      <c r="F90" s="208"/>
    </row>
    <row r="91" spans="1:6" s="2" customFormat="1" ht="4.5" customHeight="1" thickBot="1" x14ac:dyDescent="0.3">
      <c r="F91" s="208"/>
    </row>
    <row r="92" spans="1:6" s="2" customFormat="1" ht="80.25" customHeight="1" x14ac:dyDescent="0.25">
      <c r="A92" s="214" t="s">
        <v>77</v>
      </c>
      <c r="B92" s="215"/>
      <c r="C92" s="218" t="s">
        <v>54</v>
      </c>
      <c r="D92" s="219"/>
      <c r="E92" s="220"/>
      <c r="F92" s="208"/>
    </row>
    <row r="93" spans="1:6" s="3" customFormat="1" ht="29.25" customHeight="1" thickBot="1" x14ac:dyDescent="0.3">
      <c r="A93" s="216"/>
      <c r="B93" s="217"/>
      <c r="C93" s="26" t="s">
        <v>6</v>
      </c>
      <c r="D93" s="221" t="s">
        <v>29</v>
      </c>
      <c r="E93" s="222"/>
      <c r="F93" s="208"/>
    </row>
    <row r="94" spans="1:6" s="3" customFormat="1" ht="78.75" customHeight="1" x14ac:dyDescent="0.25">
      <c r="A94" s="46" t="s">
        <v>30</v>
      </c>
      <c r="B94" s="63" t="s">
        <v>79</v>
      </c>
      <c r="C94" s="44"/>
      <c r="D94" s="264"/>
      <c r="E94" s="265"/>
      <c r="F94" s="208"/>
    </row>
    <row r="95" spans="1:6" s="3" customFormat="1" ht="27.95" customHeight="1" x14ac:dyDescent="0.25">
      <c r="A95" s="13" t="s">
        <v>31</v>
      </c>
      <c r="B95" s="70" t="s">
        <v>56</v>
      </c>
      <c r="C95" s="42"/>
      <c r="D95" s="254"/>
      <c r="E95" s="255"/>
      <c r="F95" s="208"/>
    </row>
    <row r="96" spans="1:6" s="3" customFormat="1" ht="65.25" customHeight="1" x14ac:dyDescent="0.25">
      <c r="A96" s="67" t="s">
        <v>32</v>
      </c>
      <c r="B96" s="69" t="s">
        <v>116</v>
      </c>
      <c r="C96" s="68"/>
      <c r="D96" s="254"/>
      <c r="E96" s="255"/>
      <c r="F96" s="208"/>
    </row>
    <row r="97" spans="1:6" s="2" customFormat="1" ht="36.6" customHeight="1" thickBot="1" x14ac:dyDescent="0.3">
      <c r="A97" s="14" t="s">
        <v>78</v>
      </c>
      <c r="B97" s="64" t="s">
        <v>55</v>
      </c>
      <c r="C97" s="43"/>
      <c r="D97" s="262"/>
      <c r="E97" s="263"/>
      <c r="F97" s="208"/>
    </row>
    <row r="98" spans="1:6" s="2" customFormat="1" ht="5.0999999999999996" customHeight="1" x14ac:dyDescent="0.25">
      <c r="A98" s="5"/>
      <c r="B98" s="5"/>
      <c r="C98" s="7"/>
      <c r="D98" s="7"/>
      <c r="E98" s="28"/>
    </row>
    <row r="99" spans="1:6" s="2" customFormat="1" ht="20.100000000000001" customHeight="1" x14ac:dyDescent="0.25">
      <c r="A99" s="211" t="s">
        <v>13</v>
      </c>
      <c r="B99" s="211"/>
      <c r="C99" s="211"/>
      <c r="D99" s="211"/>
      <c r="E99" s="211"/>
    </row>
    <row r="100" spans="1:6" s="9" customFormat="1" ht="30" customHeight="1" x14ac:dyDescent="0.25">
      <c r="A100" s="61" t="s">
        <v>15</v>
      </c>
      <c r="B100" s="268" t="s">
        <v>104</v>
      </c>
      <c r="C100" s="268"/>
      <c r="D100" s="268"/>
      <c r="E100" s="268"/>
    </row>
    <row r="101" spans="1:6" s="9" customFormat="1" ht="30" customHeight="1" x14ac:dyDescent="0.25">
      <c r="A101" s="61" t="s">
        <v>33</v>
      </c>
      <c r="B101" s="268" t="s">
        <v>101</v>
      </c>
      <c r="C101" s="268"/>
      <c r="D101" s="268"/>
      <c r="E101" s="268"/>
    </row>
    <row r="102" spans="1:6" s="65" customFormat="1" ht="30" customHeight="1" x14ac:dyDescent="0.25">
      <c r="A102" s="61" t="s">
        <v>103</v>
      </c>
      <c r="B102" s="268" t="s">
        <v>102</v>
      </c>
      <c r="C102" s="268"/>
      <c r="D102" s="268"/>
      <c r="E102" s="268"/>
    </row>
    <row r="103" spans="1:6" s="30" customFormat="1" ht="30" customHeight="1" x14ac:dyDescent="0.25">
      <c r="A103" s="269" t="s">
        <v>34</v>
      </c>
      <c r="B103" s="269"/>
      <c r="C103" s="269"/>
      <c r="D103" s="269"/>
      <c r="E103" s="3"/>
    </row>
    <row r="104" spans="1:6" s="2" customFormat="1" ht="28.5" customHeight="1" x14ac:dyDescent="0.25">
      <c r="A104" s="29" t="s">
        <v>35</v>
      </c>
      <c r="B104" s="267"/>
      <c r="C104" s="267"/>
      <c r="E104" s="30"/>
    </row>
    <row r="105" spans="1:6" s="2" customFormat="1" ht="27" customHeight="1" x14ac:dyDescent="0.25">
      <c r="A105" s="29" t="s">
        <v>36</v>
      </c>
      <c r="B105" s="259"/>
      <c r="C105" s="259"/>
      <c r="E105" s="30"/>
    </row>
    <row r="106" spans="1:6" s="2" customFormat="1" ht="26.45" customHeight="1" x14ac:dyDescent="0.25">
      <c r="A106" s="29" t="s">
        <v>37</v>
      </c>
      <c r="B106" s="259"/>
      <c r="C106" s="259"/>
      <c r="E106" s="30"/>
    </row>
    <row r="107" spans="1:6" s="3" customFormat="1" ht="29.1" customHeight="1" x14ac:dyDescent="0.25">
      <c r="A107" s="29" t="s">
        <v>38</v>
      </c>
      <c r="B107" s="259"/>
      <c r="C107" s="259"/>
      <c r="D107" s="2"/>
      <c r="E107" s="31"/>
    </row>
    <row r="108" spans="1:6" s="2" customFormat="1" ht="46.5" customHeight="1" x14ac:dyDescent="0.2">
      <c r="A108" s="11"/>
      <c r="B108" s="12"/>
      <c r="C108" s="12"/>
      <c r="E108" s="32"/>
    </row>
    <row r="109" spans="1:6" s="3" customFormat="1" ht="15" customHeight="1" x14ac:dyDescent="0.25">
      <c r="A109" s="260" t="s">
        <v>39</v>
      </c>
      <c r="B109" s="260"/>
      <c r="C109" s="260"/>
      <c r="D109" s="260"/>
      <c r="E109" s="260"/>
    </row>
    <row r="110" spans="1:6" s="2" customFormat="1" ht="36.75" customHeight="1" x14ac:dyDescent="0.25">
      <c r="A110" s="261" t="s">
        <v>50</v>
      </c>
      <c r="B110" s="261"/>
      <c r="C110" s="261"/>
      <c r="D110" s="261"/>
      <c r="E110" s="261"/>
    </row>
    <row r="111" spans="1:6" s="2" customFormat="1" ht="20.100000000000001" customHeight="1" x14ac:dyDescent="0.2">
      <c r="A111" s="1"/>
      <c r="B111" s="1"/>
      <c r="C111" s="8"/>
      <c r="D111" s="8"/>
    </row>
    <row r="112" spans="1:6" s="3" customFormat="1" ht="4.5" customHeight="1" x14ac:dyDescent="0.2">
      <c r="A112" s="1"/>
      <c r="B112" s="1"/>
      <c r="C112" s="8"/>
      <c r="D112" s="8"/>
      <c r="E112" s="2"/>
    </row>
    <row r="113" spans="1:5" s="3" customFormat="1" ht="20.100000000000001" customHeight="1" x14ac:dyDescent="0.25">
      <c r="A113" s="33" t="s">
        <v>40</v>
      </c>
      <c r="B113" s="51"/>
      <c r="C113" s="34" t="s">
        <v>41</v>
      </c>
      <c r="D113" s="266"/>
      <c r="E113" s="266"/>
    </row>
    <row r="114" spans="1:5" s="3" customFormat="1" ht="20.100000000000001" customHeight="1" x14ac:dyDescent="0.25">
      <c r="A114" s="47" t="s">
        <v>42</v>
      </c>
      <c r="B114" s="52"/>
      <c r="C114" s="35"/>
      <c r="D114" s="36"/>
      <c r="E114" s="36"/>
    </row>
    <row r="115" spans="1:5" ht="20.100000000000001" customHeight="1" x14ac:dyDescent="0.2">
      <c r="C115" s="37" t="s">
        <v>43</v>
      </c>
      <c r="D115" s="267"/>
      <c r="E115" s="267"/>
    </row>
    <row r="116" spans="1:5" s="2" customFormat="1" ht="20.100000000000001" customHeight="1" x14ac:dyDescent="0.2">
      <c r="A116" s="1"/>
      <c r="B116" s="1"/>
      <c r="C116" s="37" t="s">
        <v>44</v>
      </c>
      <c r="D116" s="259"/>
      <c r="E116" s="259"/>
    </row>
    <row r="117" spans="1:5" s="2" customFormat="1" ht="20.100000000000001" customHeight="1" x14ac:dyDescent="0.2">
      <c r="A117" s="1"/>
      <c r="B117" s="1"/>
      <c r="C117" s="38" t="s">
        <v>45</v>
      </c>
      <c r="D117" s="1"/>
    </row>
    <row r="118" spans="1:5" s="2" customFormat="1" ht="37.5" customHeight="1" x14ac:dyDescent="0.25"/>
    <row r="119" spans="1:5" s="2" customFormat="1" ht="24" customHeight="1" x14ac:dyDescent="0.25"/>
    <row r="120" spans="1:5" s="2" customFormat="1" ht="24" customHeight="1" x14ac:dyDescent="0.25"/>
    <row r="121" spans="1:5" s="2" customFormat="1" ht="24" customHeight="1" x14ac:dyDescent="0.25"/>
    <row r="122" spans="1:5" s="2" customFormat="1" ht="20.100000000000001" customHeight="1" x14ac:dyDescent="0.25"/>
    <row r="123" spans="1:5" s="2" customFormat="1" ht="20.100000000000001" customHeight="1" x14ac:dyDescent="0.25"/>
    <row r="124" spans="1:5" s="2" customFormat="1" ht="50.1" customHeight="1" x14ac:dyDescent="0.25"/>
    <row r="125" spans="1:5" s="2" customFormat="1" ht="43.5" customHeight="1" x14ac:dyDescent="0.25"/>
    <row r="126" spans="1:5" ht="24.75" customHeight="1" x14ac:dyDescent="0.2">
      <c r="A126" s="2"/>
      <c r="B126" s="2"/>
      <c r="C126" s="2"/>
      <c r="D126" s="2"/>
    </row>
    <row r="127" spans="1:5" x14ac:dyDescent="0.2">
      <c r="A127" s="2"/>
      <c r="B127" s="2"/>
      <c r="C127" s="2"/>
      <c r="D127" s="2"/>
    </row>
    <row r="128" spans="1:5" ht="20.100000000000001" customHeight="1" x14ac:dyDescent="0.2"/>
    <row r="129" ht="4.5" customHeight="1" x14ac:dyDescent="0.2"/>
    <row r="130" ht="20.100000000000001" customHeight="1" x14ac:dyDescent="0.2"/>
    <row r="131" ht="20.100000000000001" customHeight="1" x14ac:dyDescent="0.2"/>
    <row r="132" ht="20.100000000000001" customHeight="1" x14ac:dyDescent="0.2"/>
  </sheetData>
  <mergeCells count="94">
    <mergeCell ref="D82:E82"/>
    <mergeCell ref="D83:E83"/>
    <mergeCell ref="D88:E88"/>
    <mergeCell ref="D75:E75"/>
    <mergeCell ref="D76:E76"/>
    <mergeCell ref="D77:E77"/>
    <mergeCell ref="D79:E79"/>
    <mergeCell ref="B105:C105"/>
    <mergeCell ref="B106:C106"/>
    <mergeCell ref="B107:C107"/>
    <mergeCell ref="A99:E99"/>
    <mergeCell ref="B102:E102"/>
    <mergeCell ref="B101:E101"/>
    <mergeCell ref="A103:D103"/>
    <mergeCell ref="B100:E100"/>
    <mergeCell ref="D71:E71"/>
    <mergeCell ref="D72:E72"/>
    <mergeCell ref="D73:E73"/>
    <mergeCell ref="D116:E116"/>
    <mergeCell ref="A109:E109"/>
    <mergeCell ref="A110:E110"/>
    <mergeCell ref="A92:B93"/>
    <mergeCell ref="C92:E92"/>
    <mergeCell ref="D93:E93"/>
    <mergeCell ref="D97:E97"/>
    <mergeCell ref="D94:E94"/>
    <mergeCell ref="D95:E95"/>
    <mergeCell ref="D113:E113"/>
    <mergeCell ref="D115:E115"/>
    <mergeCell ref="B104:C104"/>
    <mergeCell ref="D74:E74"/>
    <mergeCell ref="B29:C29"/>
    <mergeCell ref="B40:E40"/>
    <mergeCell ref="B41:E41"/>
    <mergeCell ref="B42:E42"/>
    <mergeCell ref="D96:E96"/>
    <mergeCell ref="A90:E90"/>
    <mergeCell ref="D61:E61"/>
    <mergeCell ref="D62:E62"/>
    <mergeCell ref="D63:E63"/>
    <mergeCell ref="D64:E64"/>
    <mergeCell ref="D70:E70"/>
    <mergeCell ref="D68:E68"/>
    <mergeCell ref="D69:E69"/>
    <mergeCell ref="D80:E80"/>
    <mergeCell ref="D81:E81"/>
    <mergeCell ref="D78:E78"/>
    <mergeCell ref="A1:E1"/>
    <mergeCell ref="A12:C12"/>
    <mergeCell ref="A23:B23"/>
    <mergeCell ref="A26:B26"/>
    <mergeCell ref="A2:E2"/>
    <mergeCell ref="A18:E18"/>
    <mergeCell ref="A19:E19"/>
    <mergeCell ref="A20:C20"/>
    <mergeCell ref="A21:E21"/>
    <mergeCell ref="A35:E35"/>
    <mergeCell ref="A37:E37"/>
    <mergeCell ref="B39:E39"/>
    <mergeCell ref="B51:E51"/>
    <mergeCell ref="B46:E46"/>
    <mergeCell ref="B47:E47"/>
    <mergeCell ref="B48:E48"/>
    <mergeCell ref="B49:E49"/>
    <mergeCell ref="B50:E50"/>
    <mergeCell ref="B43:E43"/>
    <mergeCell ref="B44:E44"/>
    <mergeCell ref="A38:E38"/>
    <mergeCell ref="A45:E45"/>
    <mergeCell ref="F90:F97"/>
    <mergeCell ref="A3:E3"/>
    <mergeCell ref="A7:E7"/>
    <mergeCell ref="A8:E8"/>
    <mergeCell ref="A9:E9"/>
    <mergeCell ref="A11:E11"/>
    <mergeCell ref="A13:C13"/>
    <mergeCell ref="A22:E22"/>
    <mergeCell ref="B27:C27"/>
    <mergeCell ref="B28:C28"/>
    <mergeCell ref="A31:B31"/>
    <mergeCell ref="A16:C16"/>
    <mergeCell ref="A17:C17"/>
    <mergeCell ref="D65:E65"/>
    <mergeCell ref="D66:E66"/>
    <mergeCell ref="D67:E67"/>
    <mergeCell ref="F58:F64"/>
    <mergeCell ref="D59:E59"/>
    <mergeCell ref="D60:E60"/>
    <mergeCell ref="A53:E53"/>
    <mergeCell ref="D57:E57"/>
    <mergeCell ref="D58:E58"/>
    <mergeCell ref="A55:B56"/>
    <mergeCell ref="C55:E55"/>
    <mergeCell ref="D56:E56"/>
  </mergeCells>
  <conditionalFormatting sqref="B104:C107 C57:C87">
    <cfRule type="containsBlanks" dxfId="22" priority="29">
      <formula>LEN(TRIM(B57))=0</formula>
    </cfRule>
  </conditionalFormatting>
  <conditionalFormatting sqref="D115:E115">
    <cfRule type="containsBlanks" dxfId="21" priority="28">
      <formula>LEN(TRIM(D115))=0</formula>
    </cfRule>
  </conditionalFormatting>
  <conditionalFormatting sqref="D116:E116">
    <cfRule type="containsBlanks" dxfId="20" priority="27">
      <formula>LEN(TRIM(D116))=0</formula>
    </cfRule>
  </conditionalFormatting>
  <conditionalFormatting sqref="C94">
    <cfRule type="containsBlanks" dxfId="19" priority="18">
      <formula>LEN(TRIM(C94))=0</formula>
    </cfRule>
  </conditionalFormatting>
  <conditionalFormatting sqref="C95:C96">
    <cfRule type="containsBlanks" dxfId="18" priority="17">
      <formula>LEN(TRIM(C95))=0</formula>
    </cfRule>
  </conditionalFormatting>
  <conditionalFormatting sqref="C97">
    <cfRule type="containsBlanks" dxfId="17" priority="15">
      <formula>LEN(TRIM(C97))=0</formula>
    </cfRule>
  </conditionalFormatting>
  <conditionalFormatting sqref="B113">
    <cfRule type="containsBlanks" dxfId="16" priority="8">
      <formula>LEN(TRIM(B113))=0</formula>
    </cfRule>
  </conditionalFormatting>
  <conditionalFormatting sqref="B4">
    <cfRule type="containsBlanks" dxfId="15" priority="10">
      <formula>LEN(TRIM(B4))=0</formula>
    </cfRule>
  </conditionalFormatting>
  <conditionalFormatting sqref="B5">
    <cfRule type="containsBlanks" dxfId="14" priority="9">
      <formula>LEN(TRIM(B5))=0</formula>
    </cfRule>
  </conditionalFormatting>
  <conditionalFormatting sqref="B114">
    <cfRule type="containsBlanks" dxfId="13" priority="7">
      <formula>LEN(TRIM(B114))=0</formula>
    </cfRule>
  </conditionalFormatting>
  <conditionalFormatting sqref="C88">
    <cfRule type="containsBlanks" dxfId="12" priority="2">
      <formula>LEN(TRIM(C88))=0</formula>
    </cfRule>
  </conditionalFormatting>
  <pageMargins left="0.7" right="0.7" top="0.97499999999999998" bottom="0.75" header="0.3" footer="0.3"/>
  <pageSetup paperSize="9" scale="4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83"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31</xdr:row>
                    <xdr:rowOff>38100</xdr:rowOff>
                  </from>
                  <to>
                    <xdr:col>0</xdr:col>
                    <xdr:colOff>533400</xdr:colOff>
                    <xdr:row>32</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32</xdr:row>
                    <xdr:rowOff>0</xdr:rowOff>
                  </from>
                  <to>
                    <xdr:col>0</xdr:col>
                    <xdr:colOff>523875</xdr:colOff>
                    <xdr:row>32</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4DAF9-34D1-4A7A-8563-4AE749B8D42A}">
  <sheetPr>
    <tabColor rgb="FF92D050"/>
    <pageSetUpPr fitToPage="1"/>
  </sheetPr>
  <dimension ref="A1:M48"/>
  <sheetViews>
    <sheetView showGridLines="0" zoomScale="90" zoomScaleNormal="90" workbookViewId="0">
      <selection activeCell="A7" sqref="A7:E7"/>
    </sheetView>
  </sheetViews>
  <sheetFormatPr defaultColWidth="9.140625" defaultRowHeight="12.75" x14ac:dyDescent="0.2"/>
  <cols>
    <col min="1" max="1" width="12.85546875" style="1" customWidth="1"/>
    <col min="2" max="2" width="70.425781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6" ht="15" x14ac:dyDescent="0.25">
      <c r="A1" s="272" t="s">
        <v>81</v>
      </c>
      <c r="B1" s="273"/>
      <c r="C1" s="273"/>
      <c r="D1" s="273"/>
      <c r="E1" s="273"/>
    </row>
    <row r="2" spans="1:6" ht="18" customHeight="1" x14ac:dyDescent="0.2">
      <c r="A2" s="274" t="s">
        <v>130</v>
      </c>
      <c r="B2" s="275"/>
      <c r="C2" s="275"/>
      <c r="D2" s="275"/>
      <c r="E2" s="275"/>
    </row>
    <row r="3" spans="1:6" ht="15.75" x14ac:dyDescent="0.25">
      <c r="A3" s="276" t="s">
        <v>82</v>
      </c>
      <c r="B3" s="277"/>
      <c r="C3" s="277"/>
      <c r="D3" s="277"/>
      <c r="E3" s="277"/>
    </row>
    <row r="4" spans="1:6" s="2" customFormat="1" ht="5.0999999999999996" customHeight="1" thickBot="1" x14ac:dyDescent="0.3">
      <c r="A4" s="18"/>
      <c r="C4" s="75"/>
      <c r="D4" s="75"/>
      <c r="E4" s="75"/>
    </row>
    <row r="5" spans="1:6" s="3" customFormat="1" ht="54.95" customHeight="1" x14ac:dyDescent="0.25">
      <c r="A5" s="214" t="s">
        <v>0</v>
      </c>
      <c r="B5" s="215"/>
      <c r="C5" s="218" t="s">
        <v>25</v>
      </c>
      <c r="D5" s="219"/>
      <c r="E5" s="220"/>
      <c r="F5" s="25"/>
    </row>
    <row r="6" spans="1:6" s="3" customFormat="1" ht="30" customHeight="1" thickBot="1" x14ac:dyDescent="0.3">
      <c r="A6" s="216"/>
      <c r="B6" s="217"/>
      <c r="C6" s="26" t="s">
        <v>26</v>
      </c>
      <c r="D6" s="278" t="s">
        <v>27</v>
      </c>
      <c r="E6" s="279"/>
    </row>
    <row r="7" spans="1:6" s="27" customFormat="1" ht="20.100000000000001" customHeight="1" thickBot="1" x14ac:dyDescent="0.3">
      <c r="A7" s="249" t="s">
        <v>119</v>
      </c>
      <c r="B7" s="250"/>
      <c r="C7" s="250"/>
      <c r="D7" s="250"/>
      <c r="E7" s="251"/>
    </row>
    <row r="8" spans="1:6" s="4" customFormat="1" ht="24" customHeight="1" x14ac:dyDescent="0.25">
      <c r="A8" s="187" t="s">
        <v>14</v>
      </c>
      <c r="B8" s="76" t="s">
        <v>122</v>
      </c>
      <c r="C8" s="66"/>
      <c r="D8" s="280"/>
      <c r="E8" s="281"/>
    </row>
    <row r="9" spans="1:6" s="4" customFormat="1" ht="24" customHeight="1" x14ac:dyDescent="0.25">
      <c r="A9" s="188" t="s">
        <v>58</v>
      </c>
      <c r="B9" s="77" t="s">
        <v>123</v>
      </c>
      <c r="C9" s="48"/>
      <c r="D9" s="282"/>
      <c r="E9" s="283"/>
    </row>
    <row r="10" spans="1:6" s="4" customFormat="1" ht="24" customHeight="1" x14ac:dyDescent="0.25">
      <c r="A10" s="188" t="s">
        <v>59</v>
      </c>
      <c r="B10" s="77" t="s">
        <v>124</v>
      </c>
      <c r="C10" s="48"/>
      <c r="D10" s="282"/>
      <c r="E10" s="283"/>
    </row>
    <row r="11" spans="1:6" s="4" customFormat="1" ht="24" customHeight="1" x14ac:dyDescent="0.25">
      <c r="A11" s="188" t="s">
        <v>60</v>
      </c>
      <c r="B11" s="77" t="s">
        <v>125</v>
      </c>
      <c r="C11" s="48"/>
      <c r="D11" s="282"/>
      <c r="E11" s="283"/>
    </row>
    <row r="12" spans="1:6" s="4" customFormat="1" ht="24" customHeight="1" x14ac:dyDescent="0.25">
      <c r="A12" s="188" t="s">
        <v>61</v>
      </c>
      <c r="B12" s="77" t="s">
        <v>127</v>
      </c>
      <c r="C12" s="48"/>
      <c r="D12" s="282"/>
      <c r="E12" s="283"/>
    </row>
    <row r="13" spans="1:6" s="4" customFormat="1" ht="24.95" customHeight="1" thickBot="1" x14ac:dyDescent="0.3">
      <c r="A13" s="188" t="s">
        <v>62</v>
      </c>
      <c r="B13" s="77" t="s">
        <v>126</v>
      </c>
      <c r="C13" s="48"/>
      <c r="D13" s="282"/>
      <c r="E13" s="283"/>
    </row>
    <row r="14" spans="1:6" s="27" customFormat="1" ht="20.100000000000001" customHeight="1" thickBot="1" x14ac:dyDescent="0.3">
      <c r="A14" s="249" t="s">
        <v>120</v>
      </c>
      <c r="B14" s="250"/>
      <c r="C14" s="250" t="s">
        <v>76</v>
      </c>
      <c r="D14" s="250" t="s">
        <v>76</v>
      </c>
      <c r="E14" s="251" t="s">
        <v>76</v>
      </c>
    </row>
    <row r="15" spans="1:6" s="4" customFormat="1" ht="24" customHeight="1" x14ac:dyDescent="0.25">
      <c r="A15" s="82" t="s">
        <v>14</v>
      </c>
      <c r="B15" s="78" t="s">
        <v>122</v>
      </c>
      <c r="C15" s="66"/>
      <c r="D15" s="280"/>
      <c r="E15" s="281"/>
    </row>
    <row r="16" spans="1:6" s="4" customFormat="1" ht="24" customHeight="1" x14ac:dyDescent="0.25">
      <c r="A16" s="83" t="s">
        <v>58</v>
      </c>
      <c r="B16" s="77" t="s">
        <v>123</v>
      </c>
      <c r="C16" s="48"/>
      <c r="D16" s="282"/>
      <c r="E16" s="283"/>
    </row>
    <row r="17" spans="1:13" s="4" customFormat="1" ht="24" customHeight="1" x14ac:dyDescent="0.25">
      <c r="A17" s="83" t="s">
        <v>59</v>
      </c>
      <c r="B17" s="77" t="s">
        <v>129</v>
      </c>
      <c r="C17" s="48"/>
      <c r="D17" s="282"/>
      <c r="E17" s="283"/>
    </row>
    <row r="18" spans="1:13" s="4" customFormat="1" ht="24" customHeight="1" x14ac:dyDescent="0.25">
      <c r="A18" s="84" t="s">
        <v>60</v>
      </c>
      <c r="B18" s="77" t="s">
        <v>125</v>
      </c>
      <c r="C18" s="48"/>
      <c r="D18" s="282"/>
      <c r="E18" s="283"/>
    </row>
    <row r="19" spans="1:13" s="4" customFormat="1" ht="24" customHeight="1" x14ac:dyDescent="0.25">
      <c r="A19" s="85" t="s">
        <v>61</v>
      </c>
      <c r="B19" s="79" t="s">
        <v>127</v>
      </c>
      <c r="C19" s="48"/>
      <c r="D19" s="282"/>
      <c r="E19" s="283"/>
    </row>
    <row r="20" spans="1:13" s="4" customFormat="1" ht="24.95" customHeight="1" thickBot="1" x14ac:dyDescent="0.3">
      <c r="A20" s="185" t="s">
        <v>62</v>
      </c>
      <c r="B20" s="53" t="s">
        <v>126</v>
      </c>
      <c r="C20" s="186"/>
      <c r="D20" s="284"/>
      <c r="E20" s="285"/>
    </row>
    <row r="21" spans="1:13" s="3" customFormat="1" ht="5.0999999999999996" customHeight="1" x14ac:dyDescent="0.25">
      <c r="A21" s="5"/>
      <c r="B21" s="5"/>
      <c r="C21" s="7"/>
      <c r="D21" s="7"/>
      <c r="E21" s="28"/>
    </row>
    <row r="22" spans="1:13" s="3" customFormat="1" ht="5.0999999999999996" customHeight="1" x14ac:dyDescent="0.25">
      <c r="A22" s="5"/>
      <c r="B22" s="5"/>
      <c r="C22" s="7"/>
      <c r="D22" s="7"/>
      <c r="E22" s="28"/>
    </row>
    <row r="23" spans="1:13" s="121" customFormat="1" ht="20.100000000000001" customHeight="1" x14ac:dyDescent="0.25">
      <c r="A23" s="289" t="s">
        <v>93</v>
      </c>
      <c r="B23" s="289"/>
      <c r="C23" s="289"/>
      <c r="D23" s="289"/>
      <c r="E23" s="289"/>
      <c r="F23" s="120"/>
      <c r="G23" s="120"/>
      <c r="H23" s="120"/>
      <c r="I23" s="120"/>
      <c r="J23" s="120"/>
      <c r="K23" s="120"/>
      <c r="L23" s="120"/>
      <c r="M23" s="120"/>
    </row>
    <row r="24" spans="1:13" s="121" customFormat="1" ht="11.25" customHeight="1" x14ac:dyDescent="0.25">
      <c r="A24" s="122"/>
      <c r="B24" s="122"/>
      <c r="C24" s="122"/>
      <c r="D24" s="122"/>
      <c r="E24" s="122"/>
      <c r="F24" s="120"/>
      <c r="G24" s="120"/>
      <c r="H24" s="120"/>
      <c r="I24" s="120"/>
      <c r="J24" s="120"/>
      <c r="K24" s="120"/>
      <c r="L24" s="120"/>
      <c r="M24" s="120"/>
    </row>
    <row r="25" spans="1:13" s="123" customFormat="1" ht="30" customHeight="1" x14ac:dyDescent="0.25">
      <c r="A25" s="290" t="s">
        <v>94</v>
      </c>
      <c r="B25" s="290"/>
      <c r="D25" s="288"/>
      <c r="E25" s="288"/>
      <c r="F25" s="124"/>
      <c r="G25" s="124"/>
      <c r="H25" s="124"/>
      <c r="L25" s="125"/>
    </row>
    <row r="26" spans="1:13" s="123" customFormat="1" ht="15" customHeight="1" x14ac:dyDescent="0.25">
      <c r="A26" s="287" t="s">
        <v>95</v>
      </c>
      <c r="B26" s="287"/>
      <c r="D26" s="287"/>
      <c r="E26" s="287"/>
      <c r="F26" s="116"/>
      <c r="G26" s="116"/>
      <c r="H26" s="116"/>
    </row>
    <row r="27" spans="1:13" s="87" customFormat="1" x14ac:dyDescent="0.2">
      <c r="D27" s="126"/>
      <c r="E27" s="126"/>
      <c r="F27" s="126"/>
      <c r="G27" s="126"/>
      <c r="H27" s="126"/>
      <c r="I27" s="123"/>
      <c r="J27" s="123"/>
    </row>
    <row r="28" spans="1:13" s="87" customFormat="1" ht="20.100000000000001" customHeight="1" x14ac:dyDescent="0.2">
      <c r="D28" s="126"/>
      <c r="E28" s="126"/>
      <c r="F28" s="126"/>
      <c r="G28" s="126"/>
      <c r="H28" s="126"/>
      <c r="I28" s="123"/>
      <c r="J28" s="123"/>
    </row>
    <row r="29" spans="1:13" s="87" customFormat="1" ht="15" customHeight="1" x14ac:dyDescent="0.2">
      <c r="A29" s="87" t="s">
        <v>40</v>
      </c>
      <c r="C29" s="126"/>
      <c r="D29" s="126"/>
      <c r="E29" s="126"/>
      <c r="I29" s="123"/>
      <c r="J29" s="123"/>
    </row>
    <row r="30" spans="1:13" s="87" customFormat="1" ht="15" customHeight="1" x14ac:dyDescent="0.2">
      <c r="A30" s="87" t="s">
        <v>42</v>
      </c>
      <c r="B30" s="127"/>
      <c r="C30" s="126"/>
      <c r="D30" s="126"/>
      <c r="E30" s="126"/>
    </row>
    <row r="31" spans="1:13" s="87" customFormat="1" ht="39.950000000000003" customHeight="1" x14ac:dyDescent="0.2">
      <c r="C31" s="128" t="s">
        <v>96</v>
      </c>
      <c r="G31" s="128"/>
      <c r="H31" s="128"/>
      <c r="I31" s="129"/>
      <c r="J31" s="126"/>
    </row>
    <row r="32" spans="1:13" s="87" customFormat="1" ht="15" customHeight="1" x14ac:dyDescent="0.2">
      <c r="C32" s="128" t="s">
        <v>97</v>
      </c>
      <c r="G32" s="128"/>
      <c r="H32" s="128"/>
      <c r="J32" s="130"/>
    </row>
    <row r="33" spans="1:8" s="2" customFormat="1" ht="20.100000000000001" customHeight="1" x14ac:dyDescent="0.2">
      <c r="A33" s="1"/>
      <c r="B33" s="1"/>
      <c r="C33" s="37" t="s">
        <v>44</v>
      </c>
      <c r="D33" s="259"/>
      <c r="E33" s="259"/>
    </row>
    <row r="34" spans="1:8" s="2" customFormat="1" ht="20.100000000000001" customHeight="1" x14ac:dyDescent="0.2">
      <c r="A34" s="286" t="s">
        <v>98</v>
      </c>
      <c r="B34" s="286"/>
    </row>
    <row r="35" spans="1:8" s="2" customFormat="1" ht="15" customHeight="1" x14ac:dyDescent="0.2">
      <c r="A35" s="133"/>
      <c r="B35" s="134" t="s">
        <v>99</v>
      </c>
    </row>
    <row r="36" spans="1:8" s="2" customFormat="1" ht="24" customHeight="1" x14ac:dyDescent="0.25"/>
    <row r="37" spans="1:8" s="2" customFormat="1" ht="24" customHeight="1" x14ac:dyDescent="0.25"/>
    <row r="38" spans="1:8" s="2" customFormat="1" ht="20.100000000000001" customHeight="1" x14ac:dyDescent="0.25"/>
    <row r="39" spans="1:8" s="2" customFormat="1" ht="20.100000000000001" customHeight="1" x14ac:dyDescent="0.25"/>
    <row r="40" spans="1:8" s="2" customFormat="1" ht="50.1" customHeight="1" x14ac:dyDescent="0.25"/>
    <row r="41" spans="1:8" s="2" customFormat="1" ht="43.5" customHeight="1" x14ac:dyDescent="0.25"/>
    <row r="42" spans="1:8" s="2" customFormat="1" ht="24.75" customHeight="1" x14ac:dyDescent="0.2">
      <c r="F42" s="1"/>
      <c r="G42" s="1"/>
      <c r="H42" s="1"/>
    </row>
    <row r="43" spans="1:8" s="2" customFormat="1" x14ac:dyDescent="0.2">
      <c r="F43" s="1"/>
      <c r="G43" s="1"/>
      <c r="H43" s="1"/>
    </row>
    <row r="44" spans="1:8" s="2" customFormat="1" ht="20.100000000000001" customHeight="1" x14ac:dyDescent="0.2">
      <c r="A44" s="1"/>
      <c r="B44" s="1"/>
      <c r="C44" s="8"/>
      <c r="D44" s="8"/>
      <c r="F44" s="1"/>
      <c r="G44" s="1"/>
      <c r="H44" s="1"/>
    </row>
    <row r="45" spans="1:8" s="2" customFormat="1" ht="4.5" customHeight="1" x14ac:dyDescent="0.2">
      <c r="A45" s="1"/>
      <c r="B45" s="1"/>
      <c r="C45" s="8"/>
      <c r="D45" s="8"/>
      <c r="F45" s="1"/>
      <c r="G45" s="1"/>
      <c r="H45" s="1"/>
    </row>
    <row r="46" spans="1:8" s="2" customFormat="1" ht="20.100000000000001" customHeight="1" x14ac:dyDescent="0.2">
      <c r="A46" s="1"/>
      <c r="B46" s="1"/>
      <c r="C46" s="8"/>
      <c r="D46" s="8"/>
      <c r="F46" s="1"/>
      <c r="G46" s="1"/>
      <c r="H46" s="1"/>
    </row>
    <row r="47" spans="1:8" s="2" customFormat="1" ht="20.100000000000001" customHeight="1" x14ac:dyDescent="0.2">
      <c r="A47" s="1"/>
      <c r="B47" s="1"/>
      <c r="C47" s="8"/>
      <c r="D47" s="8"/>
      <c r="F47" s="1"/>
      <c r="G47" s="1"/>
      <c r="H47" s="1"/>
    </row>
    <row r="48" spans="1:8" s="2" customFormat="1" ht="20.100000000000001" customHeight="1" x14ac:dyDescent="0.2">
      <c r="A48" s="1"/>
      <c r="B48" s="1"/>
      <c r="C48" s="8"/>
      <c r="D48" s="8"/>
      <c r="F48" s="1"/>
      <c r="G48" s="1"/>
      <c r="H48" s="1"/>
    </row>
  </sheetData>
  <mergeCells count="27">
    <mergeCell ref="D20:E20"/>
    <mergeCell ref="A14:E14"/>
    <mergeCell ref="D15:E15"/>
    <mergeCell ref="D16:E16"/>
    <mergeCell ref="A34:B34"/>
    <mergeCell ref="D26:E26"/>
    <mergeCell ref="D25:E25"/>
    <mergeCell ref="D33:E33"/>
    <mergeCell ref="A23:E23"/>
    <mergeCell ref="A25:B25"/>
    <mergeCell ref="A26:B26"/>
    <mergeCell ref="D8:E8"/>
    <mergeCell ref="D13:E13"/>
    <mergeCell ref="D17:E17"/>
    <mergeCell ref="D18:E18"/>
    <mergeCell ref="D19:E19"/>
    <mergeCell ref="D12:E12"/>
    <mergeCell ref="D11:E11"/>
    <mergeCell ref="D10:E10"/>
    <mergeCell ref="D9:E9"/>
    <mergeCell ref="A1:E1"/>
    <mergeCell ref="A2:E2"/>
    <mergeCell ref="A3:E3"/>
    <mergeCell ref="A7:E7"/>
    <mergeCell ref="A5:B6"/>
    <mergeCell ref="C5:E5"/>
    <mergeCell ref="D6:E6"/>
  </mergeCells>
  <conditionalFormatting sqref="C8:C13">
    <cfRule type="containsBlanks" dxfId="11" priority="16">
      <formula>LEN(TRIM(C8))=0</formula>
    </cfRule>
  </conditionalFormatting>
  <conditionalFormatting sqref="D33:E33">
    <cfRule type="containsBlanks" dxfId="10" priority="14">
      <formula>LEN(TRIM(D33))=0</formula>
    </cfRule>
  </conditionalFormatting>
  <conditionalFormatting sqref="C15:C20">
    <cfRule type="containsBlanks" dxfId="9" priority="4">
      <formula>LEN(TRIM(C15))=0</formula>
    </cfRule>
  </conditionalFormatting>
  <conditionalFormatting sqref="D25:E26">
    <cfRule type="containsBlanks" dxfId="8" priority="3">
      <formula>LEN(TRIM(D25))=0</formula>
    </cfRule>
  </conditionalFormatting>
  <conditionalFormatting sqref="B29:B30">
    <cfRule type="containsBlanks" dxfId="7" priority="2">
      <formula>LEN(TRIM(B29))=0</formula>
    </cfRule>
  </conditionalFormatting>
  <conditionalFormatting sqref="D32">
    <cfRule type="containsBlanks" dxfId="6" priority="1">
      <formula>LEN(TRIM(D32))=0</formula>
    </cfRule>
  </conditionalFormatting>
  <pageMargins left="0.7" right="0.7" top="0.97499999999999998" bottom="0.75" header="0.3" footer="0.3"/>
  <pageSetup paperSize="9" scale="48" fitToHeight="0" orientation="portrait" r:id="rId1"/>
  <headerFooter>
    <oddHeader>&amp;L&amp;"Arial,Tučné"&amp;10Príloha č. 1 k PTK&amp;"Arial,Normálne"
Špecifikácia predmetu zákazky</oddHeader>
    <oddFooter>&amp;CStrana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9C05D-5F70-4207-B003-2E90B081A26B}">
  <sheetPr>
    <tabColor theme="9" tint="0.39997558519241921"/>
    <pageSetUpPr fitToPage="1"/>
  </sheetPr>
  <dimension ref="A1:V25"/>
  <sheetViews>
    <sheetView showGridLines="0" zoomScaleNormal="100" workbookViewId="0">
      <selection activeCell="G24" sqref="G24"/>
    </sheetView>
  </sheetViews>
  <sheetFormatPr defaultRowHeight="12.75" x14ac:dyDescent="0.2"/>
  <cols>
    <col min="1" max="1" width="5.28515625" style="87" customWidth="1"/>
    <col min="2" max="2" width="43" style="87" customWidth="1"/>
    <col min="3" max="3" width="6.28515625" style="87" customWidth="1"/>
    <col min="4" max="4" width="12.7109375" style="87" customWidth="1"/>
    <col min="5" max="5" width="15.7109375" style="87" customWidth="1"/>
    <col min="6" max="7" width="10.7109375" style="87" customWidth="1"/>
    <col min="8" max="10" width="15.7109375" style="87" customWidth="1"/>
    <col min="11" max="16384" width="9.140625" style="87"/>
  </cols>
  <sheetData>
    <row r="1" spans="1:22" ht="15" customHeight="1" x14ac:dyDescent="0.2">
      <c r="A1" s="291" t="s">
        <v>81</v>
      </c>
      <c r="B1" s="291"/>
    </row>
    <row r="2" spans="1:22" ht="18" customHeight="1" x14ac:dyDescent="0.2">
      <c r="A2" s="292" t="s">
        <v>130</v>
      </c>
      <c r="B2" s="292"/>
      <c r="C2" s="292"/>
      <c r="D2" s="292"/>
      <c r="E2" s="292"/>
      <c r="F2" s="292"/>
      <c r="G2" s="292"/>
      <c r="H2" s="292"/>
      <c r="I2" s="292"/>
      <c r="J2" s="292"/>
    </row>
    <row r="3" spans="1:22" s="88" customFormat="1" ht="39.950000000000003" customHeight="1" x14ac:dyDescent="0.25">
      <c r="A3" s="293" t="s">
        <v>100</v>
      </c>
      <c r="B3" s="293"/>
      <c r="C3" s="293"/>
      <c r="D3" s="293"/>
      <c r="E3" s="293"/>
      <c r="F3" s="293"/>
      <c r="G3" s="293"/>
      <c r="H3" s="293"/>
      <c r="I3" s="293"/>
      <c r="J3" s="293"/>
    </row>
    <row r="4" spans="1:22" s="1" customFormat="1" ht="15" customHeight="1" x14ac:dyDescent="0.2">
      <c r="A4" s="89"/>
      <c r="B4" s="89"/>
      <c r="C4" s="89"/>
      <c r="D4" s="89"/>
      <c r="E4" s="89"/>
      <c r="F4" s="89"/>
      <c r="G4" s="89"/>
      <c r="H4" s="89"/>
      <c r="I4" s="89"/>
      <c r="J4" s="89"/>
      <c r="L4" s="8"/>
      <c r="M4" s="8"/>
      <c r="P4" s="8"/>
      <c r="Q4" s="8"/>
      <c r="V4" s="8"/>
    </row>
    <row r="5" spans="1:22" s="1" customFormat="1" ht="15" customHeight="1" thickBot="1" x14ac:dyDescent="0.25">
      <c r="A5" s="89"/>
      <c r="B5" s="89"/>
      <c r="C5" s="89"/>
      <c r="D5" s="89"/>
      <c r="E5" s="89"/>
      <c r="F5" s="89"/>
      <c r="G5" s="89"/>
      <c r="H5" s="89"/>
      <c r="I5" s="89"/>
      <c r="J5" s="89"/>
      <c r="L5" s="8"/>
      <c r="M5" s="8"/>
      <c r="P5" s="8"/>
      <c r="Q5" s="8"/>
      <c r="V5" s="8"/>
    </row>
    <row r="6" spans="1:22" s="90" customFormat="1" ht="30" customHeight="1" x14ac:dyDescent="0.25">
      <c r="A6" s="294" t="s">
        <v>83</v>
      </c>
      <c r="B6" s="296" t="s">
        <v>84</v>
      </c>
      <c r="C6" s="298" t="s">
        <v>85</v>
      </c>
      <c r="D6" s="300" t="s">
        <v>133</v>
      </c>
      <c r="E6" s="302" t="s">
        <v>86</v>
      </c>
      <c r="F6" s="303"/>
      <c r="G6" s="303"/>
      <c r="H6" s="303"/>
      <c r="I6" s="304" t="s">
        <v>87</v>
      </c>
      <c r="J6" s="305"/>
    </row>
    <row r="7" spans="1:22" s="90" customFormat="1" ht="30" customHeight="1" x14ac:dyDescent="0.25">
      <c r="A7" s="295"/>
      <c r="B7" s="297"/>
      <c r="C7" s="299"/>
      <c r="D7" s="301"/>
      <c r="E7" s="91" t="s">
        <v>88</v>
      </c>
      <c r="F7" s="92" t="s">
        <v>89</v>
      </c>
      <c r="G7" s="93" t="s">
        <v>90</v>
      </c>
      <c r="H7" s="93" t="s">
        <v>91</v>
      </c>
      <c r="I7" s="94" t="s">
        <v>88</v>
      </c>
      <c r="J7" s="95" t="s">
        <v>91</v>
      </c>
    </row>
    <row r="8" spans="1:22" s="105" customFormat="1" ht="11.25" customHeight="1" x14ac:dyDescent="0.25">
      <c r="A8" s="96" t="s">
        <v>14</v>
      </c>
      <c r="B8" s="97" t="s">
        <v>58</v>
      </c>
      <c r="C8" s="98" t="s">
        <v>59</v>
      </c>
      <c r="D8" s="99" t="s">
        <v>60</v>
      </c>
      <c r="E8" s="100" t="s">
        <v>61</v>
      </c>
      <c r="F8" s="101" t="s">
        <v>62</v>
      </c>
      <c r="G8" s="102" t="s">
        <v>63</v>
      </c>
      <c r="H8" s="102" t="s">
        <v>64</v>
      </c>
      <c r="I8" s="103" t="s">
        <v>65</v>
      </c>
      <c r="J8" s="104" t="s">
        <v>69</v>
      </c>
    </row>
    <row r="9" spans="1:22" s="116" customFormat="1" ht="30.75" customHeight="1" x14ac:dyDescent="0.25">
      <c r="A9" s="106" t="s">
        <v>14</v>
      </c>
      <c r="B9" s="107" t="s">
        <v>131</v>
      </c>
      <c r="C9" s="108" t="s">
        <v>1</v>
      </c>
      <c r="D9" s="109">
        <v>10</v>
      </c>
      <c r="E9" s="110"/>
      <c r="F9" s="111"/>
      <c r="G9" s="112">
        <f>E9*F9</f>
        <v>0</v>
      </c>
      <c r="H9" s="113">
        <f>E9+G9</f>
        <v>0</v>
      </c>
      <c r="I9" s="114">
        <f>D9*E9</f>
        <v>0</v>
      </c>
      <c r="J9" s="115">
        <f>D9*H9</f>
        <v>0</v>
      </c>
    </row>
    <row r="10" spans="1:22" s="116" customFormat="1" ht="30.75" customHeight="1" thickBot="1" x14ac:dyDescent="0.3">
      <c r="A10" s="106" t="s">
        <v>14</v>
      </c>
      <c r="B10" s="107" t="s">
        <v>132</v>
      </c>
      <c r="C10" s="108" t="s">
        <v>1</v>
      </c>
      <c r="D10" s="109">
        <v>40</v>
      </c>
      <c r="E10" s="110"/>
      <c r="F10" s="111"/>
      <c r="G10" s="112">
        <f>E10*F10</f>
        <v>0</v>
      </c>
      <c r="H10" s="113">
        <f>E10+G10</f>
        <v>0</v>
      </c>
      <c r="I10" s="114">
        <f>D10*E10</f>
        <v>0</v>
      </c>
      <c r="J10" s="115">
        <f>D10*H10</f>
        <v>0</v>
      </c>
    </row>
    <row r="11" spans="1:22" s="119" customFormat="1" ht="24.95" customHeight="1" thickBot="1" x14ac:dyDescent="0.3">
      <c r="A11" s="306" t="s">
        <v>92</v>
      </c>
      <c r="B11" s="306"/>
      <c r="C11" s="306"/>
      <c r="D11" s="306"/>
      <c r="E11" s="306"/>
      <c r="F11" s="306"/>
      <c r="G11" s="306"/>
      <c r="H11" s="306"/>
      <c r="I11" s="117">
        <f>SUM(I9:I9)</f>
        <v>0</v>
      </c>
      <c r="J11" s="118">
        <f>SUM(J9:J9)</f>
        <v>0</v>
      </c>
    </row>
    <row r="13" spans="1:22" s="121" customFormat="1" ht="20.100000000000001" customHeight="1" x14ac:dyDescent="0.25">
      <c r="A13" s="289" t="s">
        <v>93</v>
      </c>
      <c r="B13" s="289"/>
      <c r="C13" s="289"/>
      <c r="D13" s="289"/>
      <c r="E13" s="289"/>
      <c r="F13" s="120"/>
      <c r="G13" s="120"/>
      <c r="H13" s="120"/>
      <c r="I13" s="120"/>
      <c r="J13" s="120"/>
      <c r="K13" s="120"/>
      <c r="L13" s="120"/>
      <c r="M13" s="120"/>
    </row>
    <row r="14" spans="1:22" s="121" customFormat="1" ht="11.25" customHeight="1" x14ac:dyDescent="0.25">
      <c r="A14" s="122"/>
      <c r="B14" s="122"/>
      <c r="C14" s="122"/>
      <c r="D14" s="122"/>
      <c r="E14" s="122"/>
      <c r="F14" s="120"/>
      <c r="G14" s="120"/>
      <c r="H14" s="120"/>
      <c r="I14" s="120"/>
      <c r="J14" s="120"/>
      <c r="K14" s="120"/>
      <c r="L14" s="120"/>
      <c r="M14" s="120"/>
    </row>
    <row r="15" spans="1:22" s="123" customFormat="1" ht="30" customHeight="1" x14ac:dyDescent="0.25">
      <c r="A15" s="290" t="s">
        <v>94</v>
      </c>
      <c r="B15" s="290"/>
      <c r="D15" s="288" t="str">
        <f>IF('[1]Príloha č. 1'!$C$6="","",'[1]Príloha č. 1'!$C$6)</f>
        <v/>
      </c>
      <c r="E15" s="288"/>
      <c r="F15" s="124"/>
      <c r="G15" s="124"/>
      <c r="H15" s="124"/>
      <c r="L15" s="125"/>
    </row>
    <row r="16" spans="1:22" s="123" customFormat="1" ht="15" customHeight="1" x14ac:dyDescent="0.25">
      <c r="A16" s="287" t="s">
        <v>95</v>
      </c>
      <c r="B16" s="287"/>
      <c r="D16" s="287" t="str">
        <f>IF('[1]Príloha č. 1'!$C$7="","",'[1]Príloha č. 1'!$C$7)</f>
        <v/>
      </c>
      <c r="E16" s="287"/>
      <c r="F16" s="116"/>
      <c r="G16" s="116"/>
      <c r="H16" s="116"/>
    </row>
    <row r="17" spans="1:11" x14ac:dyDescent="0.2">
      <c r="D17" s="126"/>
      <c r="E17" s="126"/>
      <c r="F17" s="126"/>
      <c r="G17" s="126"/>
      <c r="H17" s="126"/>
      <c r="I17" s="123"/>
      <c r="J17" s="123"/>
    </row>
    <row r="18" spans="1:11" x14ac:dyDescent="0.2">
      <c r="D18" s="126"/>
      <c r="E18" s="126"/>
      <c r="F18" s="126"/>
      <c r="G18" s="126"/>
      <c r="H18" s="126"/>
      <c r="I18" s="123"/>
      <c r="J18" s="123"/>
    </row>
    <row r="19" spans="1:11" ht="24" customHeight="1" x14ac:dyDescent="0.2">
      <c r="D19" s="126"/>
      <c r="E19" s="126"/>
      <c r="F19" s="126"/>
      <c r="G19" s="126"/>
      <c r="H19" s="126"/>
      <c r="I19" s="123"/>
      <c r="J19" s="123"/>
    </row>
    <row r="20" spans="1:11" ht="15" customHeight="1" x14ac:dyDescent="0.2">
      <c r="A20" s="87" t="s">
        <v>40</v>
      </c>
      <c r="B20" s="87" t="str">
        <f>IF('[1]Príloha č. 1'!$B$24="","",'[1]Príloha č. 1'!$B$24)</f>
        <v/>
      </c>
      <c r="C20" s="126"/>
      <c r="D20" s="126"/>
      <c r="E20" s="126"/>
      <c r="I20" s="123"/>
      <c r="J20" s="123"/>
    </row>
    <row r="21" spans="1:11" ht="15" customHeight="1" x14ac:dyDescent="0.2">
      <c r="A21" s="87" t="s">
        <v>42</v>
      </c>
      <c r="B21" s="127" t="str">
        <f>IF('[1]Príloha č. 1'!$B$25="","",'[1]Príloha č. 1'!$B$25)</f>
        <v/>
      </c>
      <c r="C21" s="126"/>
      <c r="D21" s="126"/>
      <c r="E21" s="126"/>
    </row>
    <row r="22" spans="1:11" ht="39.950000000000003" customHeight="1" x14ac:dyDescent="0.2">
      <c r="F22" s="128" t="s">
        <v>96</v>
      </c>
      <c r="G22" s="128"/>
      <c r="H22" s="128"/>
      <c r="I22" s="129"/>
      <c r="J22" s="126"/>
    </row>
    <row r="23" spans="1:11" ht="15" customHeight="1" x14ac:dyDescent="0.2">
      <c r="F23" s="128" t="s">
        <v>97</v>
      </c>
      <c r="G23" s="128"/>
      <c r="H23" s="128"/>
      <c r="I23" s="87" t="str">
        <f>IF('[1]Príloha č. 1'!$D$29="","",'[1]Príloha č. 1'!$D$29)</f>
        <v/>
      </c>
      <c r="J23" s="130"/>
    </row>
    <row r="24" spans="1:11" s="132" customFormat="1" x14ac:dyDescent="0.2">
      <c r="A24" s="286" t="s">
        <v>98</v>
      </c>
      <c r="B24" s="286"/>
      <c r="C24" s="131"/>
      <c r="D24" s="131"/>
      <c r="E24" s="130"/>
      <c r="F24" s="126"/>
      <c r="G24" s="126"/>
      <c r="H24" s="126"/>
      <c r="I24" s="126"/>
      <c r="J24" s="126"/>
    </row>
    <row r="25" spans="1:11" s="135" customFormat="1" ht="12" customHeight="1" x14ac:dyDescent="0.2">
      <c r="A25" s="133"/>
      <c r="B25" s="134" t="s">
        <v>99</v>
      </c>
      <c r="C25" s="134"/>
      <c r="D25" s="134"/>
      <c r="E25" s="105"/>
      <c r="F25" s="126"/>
      <c r="G25" s="126"/>
      <c r="H25" s="126"/>
      <c r="I25" s="126"/>
      <c r="J25" s="126"/>
      <c r="K25" s="130"/>
    </row>
  </sheetData>
  <mergeCells count="16">
    <mergeCell ref="A24:B24"/>
    <mergeCell ref="A11:H11"/>
    <mergeCell ref="A13:E13"/>
    <mergeCell ref="A15:B15"/>
    <mergeCell ref="D15:E15"/>
    <mergeCell ref="A16:B16"/>
    <mergeCell ref="D16:E16"/>
    <mergeCell ref="A1:B1"/>
    <mergeCell ref="A2:J2"/>
    <mergeCell ref="A3:J3"/>
    <mergeCell ref="A6:A7"/>
    <mergeCell ref="B6:B7"/>
    <mergeCell ref="C6:C7"/>
    <mergeCell ref="D6:D7"/>
    <mergeCell ref="E6:H6"/>
    <mergeCell ref="I6:J6"/>
  </mergeCells>
  <conditionalFormatting sqref="D15:E16">
    <cfRule type="containsBlanks" dxfId="5" priority="3">
      <formula>LEN(TRIM(D15))=0</formula>
    </cfRule>
  </conditionalFormatting>
  <conditionalFormatting sqref="B20:B21">
    <cfRule type="containsBlanks" dxfId="4" priority="2">
      <formula>LEN(TRIM(B20))=0</formula>
    </cfRule>
  </conditionalFormatting>
  <conditionalFormatting sqref="I23">
    <cfRule type="containsBlanks" dxfId="3" priority="1">
      <formula>LEN(TRIM(I23))=0</formula>
    </cfRule>
  </conditionalFormatting>
  <pageMargins left="0.98425196850393704" right="0.39370078740157483" top="0.98425196850393704" bottom="0.39370078740157483" header="0.31496062992125984" footer="0.31496062992125984"/>
  <pageSetup paperSize="9" scale="86" orientation="landscape" r:id="rId1"/>
  <headerFooter>
    <oddHeader>&amp;L&amp;"Arial,Tučné"&amp;10Príloha č. 2 k PTK&amp;"Arial,Normálne"
Kalkulácia ceny</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C67F0-8FF6-45E0-91BB-E6B49930830B}">
  <sheetPr>
    <tabColor rgb="FFFFFF00"/>
    <pageSetUpPr fitToPage="1"/>
  </sheetPr>
  <dimension ref="A1:P32"/>
  <sheetViews>
    <sheetView showGridLines="0" zoomScaleNormal="100" workbookViewId="0">
      <selection activeCell="G22" sqref="G22"/>
    </sheetView>
  </sheetViews>
  <sheetFormatPr defaultRowHeight="12.75" x14ac:dyDescent="0.2"/>
  <cols>
    <col min="1" max="1" width="5.28515625" style="87" customWidth="1"/>
    <col min="2" max="2" width="30.7109375" style="87" customWidth="1"/>
    <col min="3" max="3" width="25.7109375" style="87" customWidth="1"/>
    <col min="4" max="6" width="12.7109375" style="126" customWidth="1"/>
    <col min="7" max="7" width="15.7109375" style="126" customWidth="1"/>
    <col min="8" max="8" width="7.85546875" style="87" customWidth="1"/>
    <col min="9" max="9" width="15.7109375" style="87" customWidth="1"/>
    <col min="10" max="10" width="10.7109375" style="87" customWidth="1"/>
    <col min="11" max="11" width="15.7109375" style="87" customWidth="1"/>
    <col min="12" max="12" width="7.85546875" style="87" customWidth="1"/>
    <col min="13" max="13" width="15.7109375" style="87" customWidth="1"/>
    <col min="14" max="14" width="10.7109375" style="87" customWidth="1"/>
    <col min="15" max="15" width="15.7109375" style="87" customWidth="1"/>
    <col min="16" max="16" width="13.85546875" style="87" customWidth="1"/>
    <col min="17" max="16384" width="9.140625" style="87"/>
  </cols>
  <sheetData>
    <row r="1" spans="1:16" ht="15" customHeight="1" x14ac:dyDescent="0.2">
      <c r="A1" s="291" t="s">
        <v>81</v>
      </c>
      <c r="B1" s="291"/>
      <c r="C1" s="136"/>
    </row>
    <row r="2" spans="1:16" ht="18" customHeight="1" x14ac:dyDescent="0.2">
      <c r="A2" s="292" t="s">
        <v>130</v>
      </c>
      <c r="B2" s="292"/>
      <c r="C2" s="292"/>
      <c r="D2" s="292"/>
      <c r="E2" s="292"/>
      <c r="F2" s="292"/>
      <c r="G2" s="292"/>
      <c r="H2" s="292"/>
      <c r="I2" s="292"/>
      <c r="J2" s="292"/>
      <c r="K2" s="292"/>
    </row>
    <row r="3" spans="1:16" s="88" customFormat="1" ht="22.5" customHeight="1" x14ac:dyDescent="0.25">
      <c r="A3" s="307" t="s">
        <v>105</v>
      </c>
      <c r="B3" s="307"/>
      <c r="C3" s="307"/>
      <c r="D3" s="307"/>
      <c r="E3" s="307"/>
      <c r="F3" s="307"/>
      <c r="G3" s="307"/>
      <c r="H3" s="307"/>
      <c r="I3" s="307"/>
      <c r="J3" s="307"/>
      <c r="K3" s="307"/>
    </row>
    <row r="4" spans="1:16" s="123" customFormat="1" ht="30" customHeight="1" thickBot="1" x14ac:dyDescent="0.3">
      <c r="A4" s="308" t="s">
        <v>119</v>
      </c>
      <c r="B4" s="308"/>
      <c r="C4" s="308"/>
      <c r="D4" s="308"/>
      <c r="E4" s="308"/>
      <c r="F4" s="308"/>
      <c r="G4" s="308"/>
      <c r="H4" s="308"/>
      <c r="I4" s="308"/>
      <c r="J4" s="308"/>
      <c r="K4" s="308"/>
    </row>
    <row r="5" spans="1:16" s="90" customFormat="1" ht="15" customHeight="1" x14ac:dyDescent="0.25">
      <c r="A5" s="309" t="s">
        <v>83</v>
      </c>
      <c r="B5" s="311" t="s">
        <v>106</v>
      </c>
      <c r="C5" s="313" t="s">
        <v>107</v>
      </c>
      <c r="D5" s="315" t="s">
        <v>108</v>
      </c>
      <c r="E5" s="317" t="s">
        <v>109</v>
      </c>
      <c r="F5" s="319" t="s">
        <v>110</v>
      </c>
      <c r="G5" s="324" t="s">
        <v>111</v>
      </c>
      <c r="H5" s="326" t="s">
        <v>112</v>
      </c>
      <c r="I5" s="321" t="s">
        <v>86</v>
      </c>
      <c r="J5" s="322"/>
      <c r="K5" s="323"/>
      <c r="L5" s="326" t="s">
        <v>113</v>
      </c>
      <c r="M5" s="321" t="s">
        <v>114</v>
      </c>
      <c r="N5" s="322"/>
      <c r="O5" s="323"/>
      <c r="P5" s="331" t="s">
        <v>134</v>
      </c>
    </row>
    <row r="6" spans="1:16" s="90" customFormat="1" ht="65.099999999999994" customHeight="1" x14ac:dyDescent="0.25">
      <c r="A6" s="310"/>
      <c r="B6" s="312"/>
      <c r="C6" s="314"/>
      <c r="D6" s="316"/>
      <c r="E6" s="318"/>
      <c r="F6" s="320"/>
      <c r="G6" s="325"/>
      <c r="H6" s="327"/>
      <c r="I6" s="137" t="s">
        <v>88</v>
      </c>
      <c r="J6" s="138" t="s">
        <v>115</v>
      </c>
      <c r="K6" s="139" t="s">
        <v>91</v>
      </c>
      <c r="L6" s="327"/>
      <c r="M6" s="137" t="s">
        <v>88</v>
      </c>
      <c r="N6" s="138" t="s">
        <v>115</v>
      </c>
      <c r="O6" s="139" t="s">
        <v>91</v>
      </c>
      <c r="P6" s="332"/>
    </row>
    <row r="7" spans="1:16" s="105" customFormat="1" ht="12" customHeight="1" x14ac:dyDescent="0.25">
      <c r="A7" s="140" t="s">
        <v>14</v>
      </c>
      <c r="B7" s="141" t="s">
        <v>58</v>
      </c>
      <c r="C7" s="141" t="s">
        <v>59</v>
      </c>
      <c r="D7" s="142" t="s">
        <v>60</v>
      </c>
      <c r="E7" s="143" t="s">
        <v>61</v>
      </c>
      <c r="F7" s="142" t="s">
        <v>62</v>
      </c>
      <c r="G7" s="143" t="s">
        <v>63</v>
      </c>
      <c r="H7" s="144" t="s">
        <v>64</v>
      </c>
      <c r="I7" s="145" t="s">
        <v>65</v>
      </c>
      <c r="J7" s="146" t="s">
        <v>69</v>
      </c>
      <c r="K7" s="147" t="s">
        <v>70</v>
      </c>
      <c r="L7" s="144" t="s">
        <v>71</v>
      </c>
      <c r="M7" s="145" t="s">
        <v>72</v>
      </c>
      <c r="N7" s="146" t="s">
        <v>73</v>
      </c>
      <c r="O7" s="147" t="s">
        <v>74</v>
      </c>
      <c r="P7" s="147" t="s">
        <v>75</v>
      </c>
    </row>
    <row r="8" spans="1:16" s="116" customFormat="1" ht="24.95" customHeight="1" x14ac:dyDescent="0.25">
      <c r="A8" s="148"/>
      <c r="B8" s="149"/>
      <c r="C8" s="150"/>
      <c r="D8" s="151"/>
      <c r="E8" s="152"/>
      <c r="F8" s="153"/>
      <c r="G8" s="154"/>
      <c r="H8" s="155"/>
      <c r="I8" s="156"/>
      <c r="J8" s="157"/>
      <c r="K8" s="158"/>
      <c r="L8" s="155"/>
      <c r="M8" s="156"/>
      <c r="N8" s="157"/>
      <c r="O8" s="158"/>
      <c r="P8" s="333">
        <v>10</v>
      </c>
    </row>
    <row r="9" spans="1:16" s="116" customFormat="1" ht="24.95" customHeight="1" x14ac:dyDescent="0.25">
      <c r="A9" s="148"/>
      <c r="B9" s="149"/>
      <c r="C9" s="150"/>
      <c r="D9" s="151"/>
      <c r="E9" s="152"/>
      <c r="F9" s="153"/>
      <c r="G9" s="154"/>
      <c r="H9" s="155"/>
      <c r="I9" s="156"/>
      <c r="J9" s="157"/>
      <c r="K9" s="158"/>
      <c r="L9" s="155"/>
      <c r="M9" s="156"/>
      <c r="N9" s="157"/>
      <c r="O9" s="158"/>
      <c r="P9" s="329"/>
    </row>
    <row r="10" spans="1:16" s="116" customFormat="1" ht="24.95" customHeight="1" thickBot="1" x14ac:dyDescent="0.3">
      <c r="A10" s="170"/>
      <c r="B10" s="171"/>
      <c r="C10" s="172"/>
      <c r="D10" s="173"/>
      <c r="E10" s="174"/>
      <c r="F10" s="175"/>
      <c r="G10" s="176"/>
      <c r="H10" s="177"/>
      <c r="I10" s="178"/>
      <c r="J10" s="179"/>
      <c r="K10" s="180"/>
      <c r="L10" s="177"/>
      <c r="M10" s="178"/>
      <c r="N10" s="179"/>
      <c r="O10" s="180"/>
      <c r="P10" s="330"/>
    </row>
    <row r="11" spans="1:16" s="123" customFormat="1" ht="30" customHeight="1" thickBot="1" x14ac:dyDescent="0.3">
      <c r="A11" s="308" t="s">
        <v>120</v>
      </c>
      <c r="B11" s="308"/>
      <c r="C11" s="308"/>
      <c r="D11" s="308"/>
      <c r="E11" s="308"/>
      <c r="F11" s="308"/>
      <c r="G11" s="308"/>
      <c r="H11" s="308"/>
      <c r="I11" s="308"/>
      <c r="J11" s="308"/>
      <c r="K11" s="308"/>
    </row>
    <row r="12" spans="1:16" s="90" customFormat="1" ht="15" customHeight="1" x14ac:dyDescent="0.25">
      <c r="A12" s="309" t="s">
        <v>83</v>
      </c>
      <c r="B12" s="311" t="s">
        <v>106</v>
      </c>
      <c r="C12" s="313" t="s">
        <v>107</v>
      </c>
      <c r="D12" s="315" t="s">
        <v>108</v>
      </c>
      <c r="E12" s="317" t="s">
        <v>109</v>
      </c>
      <c r="F12" s="319" t="s">
        <v>110</v>
      </c>
      <c r="G12" s="324" t="s">
        <v>111</v>
      </c>
      <c r="H12" s="326" t="s">
        <v>112</v>
      </c>
      <c r="I12" s="321" t="s">
        <v>86</v>
      </c>
      <c r="J12" s="322"/>
      <c r="K12" s="323"/>
      <c r="L12" s="326" t="s">
        <v>113</v>
      </c>
      <c r="M12" s="321" t="s">
        <v>114</v>
      </c>
      <c r="N12" s="322"/>
      <c r="O12" s="323"/>
      <c r="P12" s="331" t="s">
        <v>134</v>
      </c>
    </row>
    <row r="13" spans="1:16" s="90" customFormat="1" ht="65.099999999999994" customHeight="1" x14ac:dyDescent="0.25">
      <c r="A13" s="310"/>
      <c r="B13" s="312"/>
      <c r="C13" s="314"/>
      <c r="D13" s="316"/>
      <c r="E13" s="318"/>
      <c r="F13" s="320"/>
      <c r="G13" s="325"/>
      <c r="H13" s="327"/>
      <c r="I13" s="137" t="s">
        <v>88</v>
      </c>
      <c r="J13" s="138" t="s">
        <v>115</v>
      </c>
      <c r="K13" s="139" t="s">
        <v>91</v>
      </c>
      <c r="L13" s="327"/>
      <c r="M13" s="137" t="s">
        <v>88</v>
      </c>
      <c r="N13" s="138" t="s">
        <v>115</v>
      </c>
      <c r="O13" s="139" t="s">
        <v>91</v>
      </c>
      <c r="P13" s="332"/>
    </row>
    <row r="14" spans="1:16" s="105" customFormat="1" ht="12" customHeight="1" x14ac:dyDescent="0.25">
      <c r="A14" s="140" t="s">
        <v>14</v>
      </c>
      <c r="B14" s="141" t="s">
        <v>58</v>
      </c>
      <c r="C14" s="141" t="s">
        <v>59</v>
      </c>
      <c r="D14" s="142" t="s">
        <v>60</v>
      </c>
      <c r="E14" s="143" t="s">
        <v>61</v>
      </c>
      <c r="F14" s="142" t="s">
        <v>62</v>
      </c>
      <c r="G14" s="143" t="s">
        <v>63</v>
      </c>
      <c r="H14" s="144" t="s">
        <v>64</v>
      </c>
      <c r="I14" s="145" t="s">
        <v>65</v>
      </c>
      <c r="J14" s="146" t="s">
        <v>69</v>
      </c>
      <c r="K14" s="147" t="s">
        <v>70</v>
      </c>
      <c r="L14" s="144" t="s">
        <v>71</v>
      </c>
      <c r="M14" s="145" t="s">
        <v>72</v>
      </c>
      <c r="N14" s="146" t="s">
        <v>73</v>
      </c>
      <c r="O14" s="147" t="s">
        <v>74</v>
      </c>
      <c r="P14" s="147" t="s">
        <v>75</v>
      </c>
    </row>
    <row r="15" spans="1:16" s="116" customFormat="1" ht="24.95" customHeight="1" x14ac:dyDescent="0.25">
      <c r="A15" s="148"/>
      <c r="B15" s="149"/>
      <c r="C15" s="150"/>
      <c r="D15" s="151"/>
      <c r="E15" s="152"/>
      <c r="F15" s="153"/>
      <c r="G15" s="154"/>
      <c r="H15" s="155"/>
      <c r="I15" s="156"/>
      <c r="J15" s="157"/>
      <c r="K15" s="158"/>
      <c r="L15" s="155"/>
      <c r="M15" s="156"/>
      <c r="N15" s="157"/>
      <c r="O15" s="158"/>
      <c r="P15" s="328">
        <v>40</v>
      </c>
    </row>
    <row r="16" spans="1:16" s="116" customFormat="1" ht="24.95" customHeight="1" x14ac:dyDescent="0.25">
      <c r="A16" s="159"/>
      <c r="B16" s="160"/>
      <c r="C16" s="161"/>
      <c r="D16" s="162"/>
      <c r="E16" s="163"/>
      <c r="F16" s="164"/>
      <c r="G16" s="165"/>
      <c r="H16" s="166"/>
      <c r="I16" s="167"/>
      <c r="J16" s="168"/>
      <c r="K16" s="169"/>
      <c r="L16" s="166"/>
      <c r="M16" s="167"/>
      <c r="N16" s="168"/>
      <c r="O16" s="169"/>
      <c r="P16" s="329"/>
    </row>
    <row r="17" spans="1:16" s="116" customFormat="1" ht="24.95" customHeight="1" thickBot="1" x14ac:dyDescent="0.3">
      <c r="A17" s="170"/>
      <c r="B17" s="171"/>
      <c r="C17" s="172"/>
      <c r="D17" s="173"/>
      <c r="E17" s="174"/>
      <c r="F17" s="175"/>
      <c r="G17" s="176"/>
      <c r="H17" s="177"/>
      <c r="I17" s="178"/>
      <c r="J17" s="179"/>
      <c r="K17" s="180"/>
      <c r="L17" s="177"/>
      <c r="M17" s="178"/>
      <c r="N17" s="179"/>
      <c r="O17" s="180"/>
      <c r="P17" s="330"/>
    </row>
    <row r="18" spans="1:16" s="116" customFormat="1" ht="11.25" customHeight="1" x14ac:dyDescent="0.25">
      <c r="A18" s="181"/>
      <c r="B18" s="182"/>
      <c r="C18" s="182"/>
      <c r="D18" s="181"/>
      <c r="E18" s="181"/>
      <c r="F18" s="181"/>
      <c r="G18" s="181"/>
      <c r="H18" s="181"/>
      <c r="I18" s="183"/>
      <c r="J18" s="184"/>
      <c r="K18" s="183"/>
      <c r="L18" s="181"/>
    </row>
    <row r="19" spans="1:16" x14ac:dyDescent="0.2">
      <c r="D19" s="87"/>
      <c r="E19" s="87"/>
      <c r="F19" s="87"/>
      <c r="G19" s="87"/>
    </row>
    <row r="20" spans="1:16" s="121" customFormat="1" ht="20.100000000000001" customHeight="1" x14ac:dyDescent="0.25">
      <c r="A20" s="289" t="s">
        <v>93</v>
      </c>
      <c r="B20" s="289"/>
      <c r="C20" s="289"/>
      <c r="D20" s="289"/>
      <c r="E20" s="289"/>
      <c r="F20" s="120"/>
      <c r="G20" s="120"/>
      <c r="H20" s="120"/>
      <c r="I20" s="120"/>
      <c r="J20" s="120"/>
      <c r="K20" s="120"/>
      <c r="L20" s="120"/>
    </row>
    <row r="21" spans="1:16" s="121" customFormat="1" ht="11.25" customHeight="1" x14ac:dyDescent="0.25">
      <c r="A21" s="122"/>
      <c r="B21" s="122"/>
      <c r="C21" s="122"/>
      <c r="D21" s="122"/>
      <c r="E21" s="122"/>
      <c r="F21" s="120"/>
      <c r="G21" s="120"/>
      <c r="H21" s="120"/>
      <c r="I21" s="120"/>
      <c r="J21" s="120"/>
      <c r="K21" s="120"/>
      <c r="L21" s="120"/>
    </row>
    <row r="22" spans="1:16" s="123" customFormat="1" ht="30" customHeight="1" x14ac:dyDescent="0.25">
      <c r="A22" s="290" t="s">
        <v>94</v>
      </c>
      <c r="B22" s="290"/>
      <c r="D22" s="288" t="str">
        <f>IF('[1]Príloha č. 1'!$C$6="","",'[1]Príloha č. 1'!$C$6)</f>
        <v/>
      </c>
      <c r="E22" s="288"/>
      <c r="F22" s="124"/>
      <c r="G22" s="124"/>
      <c r="K22" s="125"/>
    </row>
    <row r="23" spans="1:16" s="123" customFormat="1" ht="15" customHeight="1" x14ac:dyDescent="0.25">
      <c r="A23" s="287" t="s">
        <v>95</v>
      </c>
      <c r="B23" s="287"/>
      <c r="D23" s="287" t="str">
        <f>IF('[1]Príloha č. 1'!$C$7="","",'[1]Príloha č. 1'!$C$7)</f>
        <v/>
      </c>
      <c r="E23" s="287"/>
      <c r="F23" s="116"/>
      <c r="G23" s="116"/>
    </row>
    <row r="24" spans="1:16" x14ac:dyDescent="0.2">
      <c r="H24" s="123"/>
      <c r="I24" s="123"/>
    </row>
    <row r="25" spans="1:16" x14ac:dyDescent="0.2">
      <c r="H25" s="123"/>
      <c r="I25" s="123"/>
    </row>
    <row r="26" spans="1:16" ht="24" customHeight="1" x14ac:dyDescent="0.2">
      <c r="H26" s="123"/>
      <c r="I26" s="123"/>
    </row>
    <row r="27" spans="1:16" ht="15" customHeight="1" x14ac:dyDescent="0.2">
      <c r="A27" s="87" t="s">
        <v>40</v>
      </c>
      <c r="B27" s="87" t="str">
        <f>IF('[1]Príloha č. 1'!$B$24="","",'[1]Príloha č. 1'!$B$24)</f>
        <v/>
      </c>
      <c r="C27" s="126"/>
      <c r="F27" s="87"/>
      <c r="G27" s="87"/>
      <c r="H27" s="123"/>
      <c r="I27" s="123"/>
    </row>
    <row r="28" spans="1:16" ht="15" customHeight="1" x14ac:dyDescent="0.2">
      <c r="A28" s="87" t="s">
        <v>42</v>
      </c>
      <c r="B28" s="127" t="str">
        <f>IF('[1]Príloha č. 1'!$B$25="","",'[1]Príloha č. 1'!$B$25)</f>
        <v/>
      </c>
      <c r="C28" s="126"/>
      <c r="F28" s="87"/>
      <c r="G28" s="87"/>
    </row>
    <row r="29" spans="1:16" ht="39.950000000000003" customHeight="1" x14ac:dyDescent="0.2">
      <c r="D29" s="87"/>
      <c r="E29" s="87"/>
      <c r="F29" s="128" t="s">
        <v>96</v>
      </c>
      <c r="G29" s="128"/>
      <c r="H29" s="129"/>
      <c r="I29" s="126"/>
    </row>
    <row r="30" spans="1:16" ht="15" customHeight="1" x14ac:dyDescent="0.2">
      <c r="D30" s="87"/>
      <c r="E30" s="87"/>
      <c r="F30" s="128" t="s">
        <v>97</v>
      </c>
      <c r="G30" s="128"/>
      <c r="H30" s="87" t="str">
        <f>IF('[1]Príloha č. 1'!$D$29="","",'[1]Príloha č. 1'!$D$29)</f>
        <v/>
      </c>
      <c r="I30" s="130"/>
    </row>
    <row r="31" spans="1:16" s="132" customFormat="1" x14ac:dyDescent="0.2">
      <c r="A31" s="286" t="s">
        <v>98</v>
      </c>
      <c r="B31" s="286"/>
      <c r="C31" s="131"/>
      <c r="D31" s="131"/>
      <c r="E31" s="130"/>
      <c r="F31" s="126"/>
      <c r="G31" s="126"/>
      <c r="H31" s="126"/>
      <c r="I31" s="126"/>
    </row>
    <row r="32" spans="1:16" s="135" customFormat="1" ht="12" customHeight="1" x14ac:dyDescent="0.2">
      <c r="A32" s="133"/>
      <c r="B32" s="134" t="s">
        <v>99</v>
      </c>
      <c r="C32" s="134"/>
      <c r="D32" s="134"/>
      <c r="E32" s="105"/>
      <c r="F32" s="126"/>
      <c r="G32" s="126"/>
      <c r="H32" s="126"/>
      <c r="I32" s="126"/>
      <c r="J32" s="130"/>
    </row>
  </sheetData>
  <mergeCells count="37">
    <mergeCell ref="P15:P17"/>
    <mergeCell ref="I12:K12"/>
    <mergeCell ref="L12:L13"/>
    <mergeCell ref="M12:O12"/>
    <mergeCell ref="P5:P6"/>
    <mergeCell ref="P8:P10"/>
    <mergeCell ref="P12:P13"/>
    <mergeCell ref="A11:K11"/>
    <mergeCell ref="A12:A13"/>
    <mergeCell ref="B12:B13"/>
    <mergeCell ref="C12:C13"/>
    <mergeCell ref="D12:D13"/>
    <mergeCell ref="G5:G6"/>
    <mergeCell ref="H5:H6"/>
    <mergeCell ref="I5:K5"/>
    <mergeCell ref="L5:L6"/>
    <mergeCell ref="A22:B22"/>
    <mergeCell ref="D22:E22"/>
    <mergeCell ref="A23:B23"/>
    <mergeCell ref="D23:E23"/>
    <mergeCell ref="A31:B31"/>
    <mergeCell ref="M5:O5"/>
    <mergeCell ref="A20:E20"/>
    <mergeCell ref="E12:E13"/>
    <mergeCell ref="F12:F13"/>
    <mergeCell ref="G12:G13"/>
    <mergeCell ref="H12:H13"/>
    <mergeCell ref="A1:B1"/>
    <mergeCell ref="A2:K2"/>
    <mergeCell ref="A3:K3"/>
    <mergeCell ref="A4:K4"/>
    <mergeCell ref="A5:A6"/>
    <mergeCell ref="B5:B6"/>
    <mergeCell ref="C5:C6"/>
    <mergeCell ref="D5:D6"/>
    <mergeCell ref="E5:E6"/>
    <mergeCell ref="F5:F6"/>
  </mergeCells>
  <conditionalFormatting sqref="D22:E23">
    <cfRule type="containsBlanks" dxfId="2" priority="3">
      <formula>LEN(TRIM(D22))=0</formula>
    </cfRule>
  </conditionalFormatting>
  <conditionalFormatting sqref="B27:B28">
    <cfRule type="containsBlanks" dxfId="1" priority="2">
      <formula>LEN(TRIM(B27))=0</formula>
    </cfRule>
  </conditionalFormatting>
  <conditionalFormatting sqref="H30">
    <cfRule type="containsBlanks" dxfId="0" priority="1">
      <formula>LEN(TRIM(H30))=0</formula>
    </cfRule>
  </conditionalFormatting>
  <pageMargins left="0.59055118110236227" right="0.39370078740157483" top="0.98425196850393704" bottom="0.39370078740157483" header="0.31496062992125984" footer="0.31496062992125984"/>
  <pageSetup paperSize="9" scale="59" fitToHeight="0" orientation="landscape" r:id="rId1"/>
  <headerFooter>
    <oddHeader>&amp;L&amp;"Arial,Tučné"&amp;10Príloha č. 3 k PTK&amp;"Arial,Normálne"
Sortiment ponúkaného tovaru</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4</vt:i4>
      </vt:variant>
    </vt:vector>
  </HeadingPairs>
  <TitlesOfParts>
    <vt:vector size="8" baseType="lpstr">
      <vt:lpstr>PTK</vt:lpstr>
      <vt:lpstr>Príloha č. 1_Špecifikácia</vt:lpstr>
      <vt:lpstr>Príloha č. 2 - Kalkulácia</vt:lpstr>
      <vt:lpstr>Príloha č. 3 - Sortiment</vt:lpstr>
      <vt:lpstr>'Príloha č. 1_Špecifikácia'!Oblasť_tlače</vt:lpstr>
      <vt:lpstr>'Príloha č. 2 - Kalkulácia'!Oblasť_tlače</vt:lpstr>
      <vt:lpstr>'Príloha č. 3 - Sortiment'!Oblasť_tlače</vt:lpstr>
      <vt:lpstr>PTK!Oblasť_tlače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Magdaléna Suchá</cp:lastModifiedBy>
  <cp:lastPrinted>2025-09-30T07:58:59Z</cp:lastPrinted>
  <dcterms:created xsi:type="dcterms:W3CDTF">2017-04-21T05:51:15Z</dcterms:created>
  <dcterms:modified xsi:type="dcterms:W3CDTF">2025-09-30T08:01:53Z</dcterms:modified>
</cp:coreProperties>
</file>