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akazky 2023_2025/41 Rámcová zmluva na serverovú infraštruktúru/SP/"/>
    </mc:Choice>
  </mc:AlternateContent>
  <xr:revisionPtr revIDLastSave="5" documentId="8_{7B68245C-A17E-4F60-8D86-1AFC27C5B905}" xr6:coauthVersionLast="47" xr6:coauthVersionMax="47" xr10:uidLastSave="{F5D112E8-4B67-458E-8FF6-1A3D0C503394}"/>
  <bookViews>
    <workbookView xWindow="-108" yWindow="-108" windowWidth="23256" windowHeight="12456" xr2:uid="{8ADAEE77-0290-444B-BDD3-3B6153AC1597}"/>
  </bookViews>
  <sheets>
    <sheet name="Ponuka " sheetId="10" r:id="rId1"/>
    <sheet name="Koneční užívatelia výhod" sheetId="8" r:id="rId2"/>
    <sheet name="Medzinárodné sankcie" sheetId="9" r:id="rId3"/>
  </sheets>
  <externalReferences>
    <externalReference r:id="rId4"/>
  </externalReferences>
  <definedNames>
    <definedName name="_xlnm.Print_Area" localSheetId="1">'Koneční užívatelia výhod'!$B$1:$B$28</definedName>
    <definedName name="_xlnm.Print_Area" localSheetId="2">'Medzinárodné sankcie'!$B$1:$B$22</definedName>
    <definedName name="_xlnm.Print_Area" localSheetId="0">'Ponuka '!$B$1:$H$25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0" l="1"/>
  <c r="G17" i="10" s="1"/>
  <c r="F18" i="10"/>
  <c r="G18" i="10" s="1"/>
  <c r="F20" i="10"/>
  <c r="G20" i="10" s="1"/>
  <c r="F19" i="10" l="1"/>
  <c r="G19" i="10" s="1"/>
  <c r="C14" i="10"/>
  <c r="F21" i="10" l="1"/>
  <c r="G21" i="10" s="1"/>
  <c r="F16" i="10" l="1"/>
  <c r="G16" i="10" s="1"/>
  <c r="G22" i="10" s="1"/>
</calcChain>
</file>

<file path=xl/sharedStrings.xml><?xml version="1.0" encoding="utf-8"?>
<sst xmlns="http://schemas.openxmlformats.org/spreadsheetml/2006/main" count="63" uniqueCount="58">
  <si>
    <t>Čestné vyhlásenia podľa zákona o verejnom obstarávaní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</si>
  <si>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</si>
  <si>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</si>
  <si>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</si>
  <si>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</si>
  <si>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</si>
  <si>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</si>
  <si>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</si>
  <si>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</si>
  <si>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</si>
  <si>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</si>
  <si>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</si>
  <si>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</si>
  <si>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</si>
  <si>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</si>
  <si>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</si>
  <si>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</si>
  <si>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</si>
  <si>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</si>
  <si>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</si>
  <si>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</si>
  <si>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</si>
  <si>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</si>
  <si>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</si>
  <si>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</si>
  <si>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</si>
  <si>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</si>
  <si>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</si>
  <si>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Obchodné meno uchádzača: </t>
  </si>
  <si>
    <t>Dynamický nákupný systém "Servery, sieťové zariadenia a podpora"</t>
  </si>
  <si>
    <t>Príloha č. 2 vo výzve č. 21 "Dodávka komponentov serverovej infraštruktúry"</t>
  </si>
  <si>
    <t>IČO:</t>
  </si>
  <si>
    <t>Platca/Neplatca DPH:</t>
  </si>
  <si>
    <t>Som platcom DPH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</si>
  <si>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</si>
  <si>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</si>
  <si>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</si>
  <si>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spĺňam podmienky účasti osobného postavenia stanovené vo Výzve na predkladanie ponúk a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</si>
  <si>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Kritérium K1:</t>
  </si>
  <si>
    <t>Názov položky</t>
  </si>
  <si>
    <t>V ...</t>
  </si>
  <si>
    <t>Dňa</t>
  </si>
  <si>
    <t>Podpis</t>
  </si>
  <si>
    <t>Merná jednotka</t>
  </si>
  <si>
    <t xml:space="preserve">Počet </t>
  </si>
  <si>
    <t>ks</t>
  </si>
  <si>
    <t>core</t>
  </si>
  <si>
    <t>TiB</t>
  </si>
  <si>
    <t>NVIDIA AI Enterprise Essentials Perpetual License and Support per GPU 5Y</t>
  </si>
  <si>
    <t>VMware cloud foundation – VCF-STD-9-SUB-3-320C</t>
  </si>
  <si>
    <t>VMware cloud foundation - VCF-VSAN - add on</t>
  </si>
  <si>
    <t>Windows Server 2022, Datacenter,16CORE (634-BYLF)</t>
  </si>
  <si>
    <t xml:space="preserve">switch, 
napr. Cisco C9500-48Y4C-A - switch </t>
  </si>
  <si>
    <t xml:space="preserve">Server, 
napr. VSAN Ready Node </t>
  </si>
  <si>
    <t>Cena za celý predmet zákazky v Eur s DPH</t>
  </si>
  <si>
    <t>J.C. v EUR bez DPH</t>
  </si>
  <si>
    <t>Cena celkom v EUR s DPH</t>
  </si>
  <si>
    <t>Výška 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</si>
</sst>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6"/>
      <color theme="4" tint="-0.249977111117893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1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0" fillId="0" borderId="3" xfId="0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wrapText="1" indent="1"/>
    </xf>
    <xf numFmtId="0" fontId="5" fillId="0" borderId="4" xfId="0" applyFont="1" applyBorder="1" applyAlignment="1">
      <alignment vertical="center"/>
    </xf>
    <xf numFmtId="0" fontId="0" fillId="0" borderId="3" xfId="0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justify" vertical="center"/>
    </xf>
    <xf numFmtId="0" fontId="0" fillId="0" borderId="4" xfId="0" applyBorder="1"/>
    <xf numFmtId="0" fontId="0" fillId="0" borderId="0" xfId="0" applyProtection="1">
      <protection hidden="1"/>
    </xf>
    <xf numFmtId="0" fontId="14" fillId="0" borderId="15" xfId="2" applyFont="1" applyFill="1" applyBorder="1" applyAlignment="1" applyProtection="1">
      <alignment horizontal="right" vertical="center" wrapText="1"/>
      <protection hidden="1"/>
    </xf>
    <xf numFmtId="0" fontId="12" fillId="0" borderId="22" xfId="2" applyFont="1" applyFill="1" applyBorder="1" applyAlignment="1" applyProtection="1">
      <alignment wrapText="1"/>
      <protection hidden="1"/>
    </xf>
    <xf numFmtId="0" fontId="12" fillId="0" borderId="23" xfId="2" applyFont="1" applyFill="1" applyBorder="1" applyAlignment="1" applyProtection="1">
      <alignment horizontal="center" vertical="center" wrapText="1"/>
      <protection hidden="1"/>
    </xf>
    <xf numFmtId="0" fontId="12" fillId="0" borderId="5" xfId="2" applyFont="1" applyFill="1" applyBorder="1" applyAlignment="1" applyProtection="1">
      <alignment horizontal="center" vertical="center" wrapText="1"/>
      <protection hidden="1"/>
    </xf>
    <xf numFmtId="0" fontId="11" fillId="0" borderId="24" xfId="2" applyFont="1" applyFill="1" applyBorder="1" applyAlignment="1" applyProtection="1">
      <alignment horizontal="left" vertical="center" wrapText="1"/>
      <protection hidden="1"/>
    </xf>
    <xf numFmtId="0" fontId="11" fillId="0" borderId="25" xfId="2" applyFont="1" applyFill="1" applyBorder="1" applyAlignment="1" applyProtection="1">
      <alignment horizontal="center" vertical="center"/>
      <protection hidden="1"/>
    </xf>
    <xf numFmtId="0" fontId="12" fillId="0" borderId="39" xfId="2" applyFont="1" applyFill="1" applyBorder="1" applyAlignment="1" applyProtection="1">
      <alignment horizontal="center" vertical="center" wrapText="1"/>
      <protection hidden="1"/>
    </xf>
    <xf numFmtId="0" fontId="11" fillId="0" borderId="40" xfId="2" applyFont="1" applyFill="1" applyBorder="1" applyAlignment="1" applyProtection="1">
      <alignment horizontal="center" vertical="center" wrapText="1"/>
      <protection hidden="1"/>
    </xf>
    <xf numFmtId="43" fontId="11" fillId="5" borderId="11" xfId="5" applyFont="1" applyFill="1" applyBorder="1" applyAlignment="1" applyProtection="1">
      <alignment horizontal="center" vertical="center"/>
      <protection locked="0" hidden="1"/>
    </xf>
    <xf numFmtId="43" fontId="11" fillId="0" borderId="26" xfId="5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4" xfId="1" applyFont="1" applyFill="1" applyBorder="1" applyAlignment="1" applyProtection="1">
      <alignment horizontal="center" vertical="center"/>
      <protection hidden="1"/>
    </xf>
    <xf numFmtId="0" fontId="3" fillId="0" borderId="14" xfId="1" applyFill="1" applyBorder="1" applyAlignment="1" applyProtection="1">
      <alignment horizontal="center" vertical="center"/>
      <protection hidden="1"/>
    </xf>
    <xf numFmtId="0" fontId="10" fillId="0" borderId="15" xfId="2" applyFont="1" applyFill="1" applyBorder="1" applyAlignment="1" applyProtection="1">
      <alignment horizontal="center" vertical="center" wrapText="1"/>
      <protection hidden="1"/>
    </xf>
    <xf numFmtId="0" fontId="10" fillId="0" borderId="9" xfId="2" applyFont="1" applyFill="1" applyBorder="1" applyAlignment="1" applyProtection="1">
      <alignment horizontal="center" vertical="center" wrapText="1"/>
      <protection hidden="1"/>
    </xf>
    <xf numFmtId="0" fontId="10" fillId="0" borderId="10" xfId="2" applyFont="1" applyFill="1" applyBorder="1" applyAlignment="1" applyProtection="1">
      <alignment horizontal="center" vertical="center" wrapText="1"/>
      <protection hidden="1"/>
    </xf>
    <xf numFmtId="0" fontId="8" fillId="0" borderId="16" xfId="2" applyFont="1" applyFill="1" applyBorder="1" applyAlignment="1" applyProtection="1">
      <alignment horizontal="center"/>
      <protection hidden="1"/>
    </xf>
    <xf numFmtId="0" fontId="8" fillId="0" borderId="6" xfId="2" applyFont="1" applyFill="1" applyBorder="1" applyAlignment="1" applyProtection="1">
      <alignment horizontal="center"/>
      <protection hidden="1"/>
    </xf>
    <xf numFmtId="0" fontId="1" fillId="5" borderId="11" xfId="3" applyFill="1" applyBorder="1" applyAlignment="1" applyProtection="1">
      <alignment horizontal="center" vertical="center" wrapText="1"/>
      <protection locked="0" hidden="1"/>
    </xf>
    <xf numFmtId="43" fontId="11" fillId="0" borderId="27" xfId="5" applyFont="1" applyFill="1" applyBorder="1" applyAlignment="1" applyProtection="1">
      <alignment horizontal="center" vertical="center"/>
      <protection hidden="1"/>
    </xf>
    <xf numFmtId="43" fontId="11" fillId="0" borderId="8" xfId="5" applyFont="1" applyFill="1" applyBorder="1" applyAlignment="1" applyProtection="1">
      <alignment horizontal="center" vertical="center"/>
      <protection hidden="1"/>
    </xf>
    <xf numFmtId="0" fontId="14" fillId="0" borderId="15" xfId="2" applyFont="1" applyFill="1" applyBorder="1" applyAlignment="1" applyProtection="1">
      <alignment horizontal="center" vertical="center" wrapText="1"/>
      <protection hidden="1"/>
    </xf>
    <xf numFmtId="0" fontId="14" fillId="0" borderId="9" xfId="2" applyFont="1" applyFill="1" applyBorder="1" applyAlignment="1" applyProtection="1">
      <alignment horizontal="center" vertical="center" wrapText="1"/>
      <protection hidden="1"/>
    </xf>
    <xf numFmtId="0" fontId="14" fillId="0" borderId="10" xfId="2" applyFont="1" applyFill="1" applyBorder="1" applyAlignment="1" applyProtection="1">
      <alignment horizontal="center" vertical="center" wrapText="1"/>
      <protection hidden="1"/>
    </xf>
    <xf numFmtId="0" fontId="11" fillId="0" borderId="11" xfId="2" applyFont="1" applyFill="1" applyBorder="1" applyAlignment="1" applyProtection="1">
      <alignment horizontal="left" vertical="center" wrapText="1"/>
      <protection hidden="1"/>
    </xf>
    <xf numFmtId="0" fontId="8" fillId="0" borderId="43" xfId="2" applyFont="1" applyFill="1" applyBorder="1" applyAlignment="1" applyProtection="1">
      <alignment horizontal="center"/>
      <protection hidden="1"/>
    </xf>
    <xf numFmtId="0" fontId="8" fillId="0" borderId="9" xfId="2" applyFont="1" applyFill="1" applyBorder="1" applyAlignment="1" applyProtection="1">
      <alignment horizontal="center"/>
      <protection hidden="1"/>
    </xf>
    <xf numFmtId="0" fontId="0" fillId="5" borderId="11" xfId="3" applyFont="1" applyFill="1" applyBorder="1" applyAlignment="1" applyProtection="1">
      <alignment horizontal="center" vertical="center" wrapText="1"/>
      <protection locked="0" hidden="1"/>
    </xf>
    <xf numFmtId="0" fontId="8" fillId="0" borderId="17" xfId="2" applyFont="1" applyFill="1" applyBorder="1" applyAlignment="1" applyProtection="1">
      <alignment horizontal="center"/>
      <protection hidden="1"/>
    </xf>
    <xf numFmtId="0" fontId="8" fillId="0" borderId="14" xfId="2" applyFont="1" applyFill="1" applyBorder="1" applyAlignment="1" applyProtection="1">
      <alignment horizontal="center"/>
      <protection hidden="1"/>
    </xf>
    <xf numFmtId="0" fontId="10" fillId="0" borderId="44" xfId="2" applyFont="1" applyFill="1" applyBorder="1" applyAlignment="1" applyProtection="1">
      <alignment horizontal="center" vertical="center" wrapText="1"/>
      <protection hidden="1"/>
    </xf>
    <xf numFmtId="0" fontId="10" fillId="0" borderId="45" xfId="2" applyFont="1" applyFill="1" applyBorder="1" applyAlignment="1" applyProtection="1">
      <alignment horizontal="center" vertical="center" wrapText="1"/>
      <protection hidden="1"/>
    </xf>
    <xf numFmtId="0" fontId="10" fillId="0" borderId="46" xfId="2" applyFont="1" applyFill="1" applyBorder="1" applyAlignment="1" applyProtection="1">
      <alignment horizontal="center" vertical="center" wrapText="1"/>
      <protection hidden="1"/>
    </xf>
    <xf numFmtId="0" fontId="11" fillId="0" borderId="33" xfId="2" applyFont="1" applyFill="1" applyBorder="1" applyAlignment="1" applyProtection="1">
      <alignment vertical="center" wrapText="1"/>
      <protection hidden="1"/>
    </xf>
    <xf numFmtId="0" fontId="11" fillId="0" borderId="36" xfId="2" applyFont="1" applyFill="1" applyBorder="1" applyAlignment="1" applyProtection="1">
      <alignment vertical="center" wrapText="1"/>
      <protection hidden="1"/>
    </xf>
    <xf numFmtId="0" fontId="11" fillId="0" borderId="34" xfId="2" applyFont="1" applyFill="1" applyBorder="1" applyAlignment="1" applyProtection="1">
      <alignment vertical="center" wrapText="1"/>
      <protection hidden="1"/>
    </xf>
    <xf numFmtId="0" fontId="8" fillId="5" borderId="34" xfId="2" applyFont="1" applyFill="1" applyBorder="1" applyAlignment="1" applyProtection="1">
      <alignment horizontal="center"/>
      <protection hidden="1"/>
    </xf>
    <xf numFmtId="0" fontId="8" fillId="5" borderId="35" xfId="2" applyFont="1" applyFill="1" applyBorder="1" applyAlignment="1" applyProtection="1">
      <alignment horizontal="center"/>
      <protection hidden="1"/>
    </xf>
    <xf numFmtId="0" fontId="11" fillId="0" borderId="12" xfId="2" applyFont="1" applyFill="1" applyBorder="1" applyAlignment="1" applyProtection="1">
      <alignment vertical="center" wrapText="1"/>
      <protection hidden="1"/>
    </xf>
    <xf numFmtId="0" fontId="11" fillId="0" borderId="37" xfId="2" applyFont="1" applyFill="1" applyBorder="1" applyAlignment="1" applyProtection="1">
      <alignment vertical="center" wrapText="1"/>
      <protection hidden="1"/>
    </xf>
    <xf numFmtId="0" fontId="11" fillId="0" borderId="11" xfId="2" applyFont="1" applyFill="1" applyBorder="1" applyAlignment="1" applyProtection="1">
      <alignment vertical="center" wrapText="1"/>
      <protection hidden="1"/>
    </xf>
    <xf numFmtId="0" fontId="8" fillId="5" borderId="11" xfId="2" applyFont="1" applyFill="1" applyBorder="1" applyAlignment="1" applyProtection="1">
      <alignment horizontal="center"/>
      <protection hidden="1"/>
    </xf>
    <xf numFmtId="0" fontId="8" fillId="5" borderId="13" xfId="2" applyFont="1" applyFill="1" applyBorder="1" applyAlignment="1" applyProtection="1">
      <alignment horizontal="center"/>
      <protection hidden="1"/>
    </xf>
    <xf numFmtId="0" fontId="11" fillId="0" borderId="12" xfId="2" applyFont="1" applyFill="1" applyBorder="1" applyAlignment="1" applyProtection="1">
      <alignment horizontal="left" vertical="center" wrapText="1"/>
      <protection hidden="1"/>
    </xf>
    <xf numFmtId="0" fontId="11" fillId="0" borderId="37" xfId="2" applyFont="1" applyFill="1" applyBorder="1" applyAlignment="1" applyProtection="1">
      <alignment horizontal="left" vertical="center" wrapText="1"/>
      <protection hidden="1"/>
    </xf>
    <xf numFmtId="0" fontId="11" fillId="0" borderId="19" xfId="2" applyFont="1" applyFill="1" applyBorder="1" applyAlignment="1" applyProtection="1">
      <alignment horizontal="left" vertical="center" wrapText="1"/>
      <protection hidden="1"/>
    </xf>
    <xf numFmtId="0" fontId="11" fillId="0" borderId="38" xfId="2" applyFont="1" applyFill="1" applyBorder="1" applyAlignment="1" applyProtection="1">
      <alignment horizontal="left" vertical="center" wrapText="1"/>
      <protection hidden="1"/>
    </xf>
    <xf numFmtId="0" fontId="11" fillId="0" borderId="20" xfId="2" applyFont="1" applyFill="1" applyBorder="1" applyAlignment="1" applyProtection="1">
      <alignment horizontal="left" vertical="center" wrapText="1"/>
      <protection hidden="1"/>
    </xf>
    <xf numFmtId="0" fontId="8" fillId="5" borderId="20" xfId="2" applyFont="1" applyFill="1" applyBorder="1" applyAlignment="1" applyProtection="1">
      <alignment horizontal="center"/>
      <protection hidden="1"/>
    </xf>
    <xf numFmtId="0" fontId="8" fillId="5" borderId="21" xfId="2" applyFont="1" applyFill="1" applyBorder="1" applyAlignment="1" applyProtection="1">
      <alignment horizontal="center"/>
      <protection hidden="1"/>
    </xf>
    <xf numFmtId="0" fontId="11" fillId="5" borderId="23" xfId="2" applyFont="1" applyFill="1" applyBorder="1" applyAlignment="1" applyProtection="1">
      <alignment horizontal="left" wrapText="1"/>
      <protection locked="0"/>
    </xf>
    <xf numFmtId="0" fontId="11" fillId="5" borderId="29" xfId="2" applyFont="1" applyFill="1" applyBorder="1" applyAlignment="1" applyProtection="1">
      <alignment horizontal="left" wrapText="1"/>
      <protection locked="0"/>
    </xf>
    <xf numFmtId="0" fontId="11" fillId="5" borderId="30" xfId="2" applyFont="1" applyFill="1" applyBorder="1" applyAlignment="1" applyProtection="1">
      <alignment horizontal="left" wrapText="1"/>
      <protection locked="0"/>
    </xf>
    <xf numFmtId="0" fontId="11" fillId="5" borderId="31" xfId="2" applyFont="1" applyFill="1" applyBorder="1" applyAlignment="1" applyProtection="1">
      <alignment horizontal="left" wrapText="1"/>
      <protection locked="0"/>
    </xf>
    <xf numFmtId="0" fontId="11" fillId="5" borderId="18" xfId="2" applyFont="1" applyFill="1" applyBorder="1" applyAlignment="1" applyProtection="1">
      <alignment horizontal="center" wrapText="1"/>
      <protection locked="0"/>
    </xf>
    <xf numFmtId="0" fontId="11" fillId="5" borderId="6" xfId="2" applyFont="1" applyFill="1" applyBorder="1" applyAlignment="1" applyProtection="1">
      <alignment horizontal="center" wrapText="1"/>
      <protection locked="0"/>
    </xf>
    <xf numFmtId="0" fontId="11" fillId="5" borderId="7" xfId="2" applyFont="1" applyFill="1" applyBorder="1" applyAlignment="1" applyProtection="1">
      <alignment horizontal="center" wrapText="1"/>
      <protection locked="0"/>
    </xf>
    <xf numFmtId="0" fontId="11" fillId="5" borderId="32" xfId="2" applyFont="1" applyFill="1" applyBorder="1" applyAlignment="1" applyProtection="1">
      <alignment horizontal="center" wrapText="1"/>
      <protection locked="0"/>
    </xf>
    <xf numFmtId="0" fontId="11" fillId="5" borderId="14" xfId="2" applyFont="1" applyFill="1" applyBorder="1" applyAlignment="1" applyProtection="1">
      <alignment horizontal="center" wrapText="1"/>
      <protection locked="0"/>
    </xf>
    <xf numFmtId="0" fontId="11" fillId="5" borderId="28" xfId="2" applyFont="1" applyFill="1" applyBorder="1" applyAlignment="1" applyProtection="1">
      <alignment horizontal="center" wrapText="1"/>
      <protection locked="0"/>
    </xf>
    <xf numFmtId="0" fontId="12" fillId="0" borderId="16" xfId="2" applyFont="1" applyFill="1" applyBorder="1" applyAlignment="1" applyProtection="1">
      <alignment horizontal="center" vertical="center" wrapText="1"/>
      <protection hidden="1"/>
    </xf>
    <xf numFmtId="0" fontId="12" fillId="0" borderId="7" xfId="2" applyFont="1" applyFill="1" applyBorder="1" applyAlignment="1" applyProtection="1">
      <alignment horizontal="center" vertical="center" wrapText="1"/>
      <protection hidden="1"/>
    </xf>
    <xf numFmtId="0" fontId="12" fillId="0" borderId="15" xfId="2" applyFont="1" applyFill="1" applyBorder="1" applyAlignment="1" applyProtection="1">
      <alignment horizontal="left" vertical="center"/>
      <protection hidden="1"/>
    </xf>
    <xf numFmtId="0" fontId="12" fillId="0" borderId="9" xfId="2" applyFont="1" applyFill="1" applyBorder="1" applyAlignment="1" applyProtection="1">
      <alignment horizontal="left" vertical="center"/>
      <protection hidden="1"/>
    </xf>
    <xf numFmtId="43" fontId="2" fillId="0" borderId="15" xfId="5" applyFont="1" applyBorder="1" applyAlignment="1">
      <alignment horizontal="center"/>
    </xf>
    <xf numFmtId="43" fontId="2" fillId="0" borderId="10" xfId="5" applyFont="1" applyBorder="1" applyAlignment="1">
      <alignment horizontal="center"/>
    </xf>
    <xf numFmtId="0" fontId="11" fillId="5" borderId="18" xfId="2" applyFont="1" applyFill="1" applyBorder="1" applyAlignment="1" applyProtection="1">
      <alignment horizontal="left" wrapText="1"/>
      <protection locked="0"/>
    </xf>
    <xf numFmtId="0" fontId="11" fillId="5" borderId="41" xfId="2" applyFont="1" applyFill="1" applyBorder="1" applyAlignment="1" applyProtection="1">
      <alignment horizontal="left" wrapText="1"/>
      <protection locked="0"/>
    </xf>
    <xf numFmtId="0" fontId="11" fillId="5" borderId="32" xfId="2" applyFont="1" applyFill="1" applyBorder="1" applyAlignment="1" applyProtection="1">
      <alignment horizontal="left" wrapText="1"/>
      <protection locked="0"/>
    </xf>
    <xf numFmtId="0" fontId="11" fillId="5" borderId="42" xfId="2" applyFont="1" applyFill="1" applyBorder="1" applyAlignment="1" applyProtection="1">
      <alignment horizontal="left" wrapText="1"/>
      <protection locked="0"/>
    </xf>
  </cellXfs>
  <cellStyles count="6">
    <cellStyle name="20 % - zvýraznenie3" xfId="3" builtinId="38"/>
    <cellStyle name="Čiarka" xfId="5" builtinId="3"/>
    <cellStyle name="Normálna" xfId="0" builtinId="0"/>
    <cellStyle name="Poznámka" xfId="2" builtinId="10"/>
    <cellStyle name="Poznámka 2" xfId="4" xr:uid="{134D5988-D39D-47B6-8B92-EA999F885612}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220980</xdr:colOff>
          <xdr:row>9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7</xdr:col>
          <xdr:colOff>220980</xdr:colOff>
          <xdr:row>9</xdr:row>
          <xdr:rowOff>563880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7</xdr:col>
          <xdr:colOff>220980</xdr:colOff>
          <xdr:row>10</xdr:row>
          <xdr:rowOff>563880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1935480</xdr:colOff>
          <xdr:row>11</xdr:row>
          <xdr:rowOff>0</xdr:rowOff>
        </xdr:from>
        <xdr:to>
          <xdr:col>7</xdr:col>
          <xdr:colOff>220980</xdr:colOff>
          <xdr:row>11</xdr:row>
          <xdr:rowOff>563880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220980</xdr:colOff>
          <xdr:row>9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gistratba.sharepoint.com/sites/RVO1/Shared%20Documents/Vypracovanie%20PD%20dom%20ml&#225;de&#382;e%20Mi&#269;ur&#237;n/SP/Pr&#237;loha%20&#269;.%203%20-%20Ponuka%20new.xlsx" TargetMode="External"/><Relationship Id="rId1" Type="http://schemas.openxmlformats.org/officeDocument/2006/relationships/externalLinkPath" Target="https://magistratba.sharepoint.com/sites/RVO1/Shared%20Documents/Vypracovanie%20PD%20dom%20ml&#225;de&#382;e%20Mi&#269;ur&#237;n/SP/Pr&#237;loha%20&#269;.%203%20-%20Ponuka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ákl. nastavenie"/>
      <sheetName val="Ponuka "/>
      <sheetName val="Ponuka - peňažný bonusový"/>
      <sheetName val="Ponuka - peňažný malusový"/>
      <sheetName val="Podmienky účasti"/>
      <sheetName val="Rozpočet"/>
      <sheetName val="Koneční užívatelia výhod"/>
      <sheetName val="Medzinárodné sankcie"/>
    </sheetNames>
    <sheetDataSet>
      <sheetData sheetId="0">
        <row r="4">
          <cell r="C4" t="str">
            <v>Cena v Eur s DPH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F65B-D90F-4257-B350-C3D38CFC6436}">
  <sheetPr>
    <tabColor theme="8" tint="0.39997558519241921"/>
    <pageSetUpPr fitToPage="1"/>
  </sheetPr>
  <dimension ref="A1:H25"/>
  <sheetViews>
    <sheetView tabSelected="1" view="pageBreakPreview" topLeftCell="A10" zoomScale="110" zoomScaleNormal="100" zoomScaleSheetLayoutView="110" workbookViewId="0">
      <selection activeCell="E16" sqref="E16"/>
    </sheetView>
  </sheetViews>
  <sheetFormatPr defaultColWidth="9.109375" defaultRowHeight="14.4" x14ac:dyDescent="0.3"/>
  <cols>
    <col min="1" max="1" width="3.33203125" style="14" customWidth="1"/>
    <col min="2" max="2" width="31.88671875" style="14" customWidth="1"/>
    <col min="3" max="3" width="9.33203125" style="14" customWidth="1"/>
    <col min="4" max="4" width="10" style="14" customWidth="1"/>
    <col min="5" max="5" width="22.88671875" style="14" customWidth="1"/>
    <col min="6" max="6" width="20" style="14" customWidth="1"/>
    <col min="7" max="7" width="25.33203125" style="14" customWidth="1"/>
    <col min="8" max="8" width="8.88671875" style="14" customWidth="1"/>
    <col min="9" max="16384" width="9.109375" style="14"/>
  </cols>
  <sheetData>
    <row r="1" spans="1:8" ht="27" customHeight="1" thickBot="1" x14ac:dyDescent="0.35">
      <c r="A1" s="25"/>
      <c r="B1" s="26" t="s">
        <v>29</v>
      </c>
      <c r="C1" s="26"/>
      <c r="D1" s="27"/>
      <c r="E1" s="27"/>
      <c r="F1" s="27"/>
      <c r="G1" s="27"/>
      <c r="H1" s="27"/>
    </row>
    <row r="2" spans="1:8" ht="45.75" customHeight="1" thickBot="1" x14ac:dyDescent="0.35">
      <c r="A2" s="25"/>
      <c r="B2" s="28" t="s">
        <v>30</v>
      </c>
      <c r="C2" s="29"/>
      <c r="D2" s="29"/>
      <c r="E2" s="29"/>
      <c r="F2" s="29"/>
      <c r="G2" s="29"/>
      <c r="H2" s="30"/>
    </row>
    <row r="3" spans="1:8" x14ac:dyDescent="0.3">
      <c r="A3" s="25"/>
      <c r="B3" s="31"/>
      <c r="C3" s="32"/>
      <c r="D3" s="32"/>
      <c r="E3" s="32"/>
      <c r="F3" s="32"/>
      <c r="G3" s="32"/>
      <c r="H3" s="32"/>
    </row>
    <row r="4" spans="1:8" x14ac:dyDescent="0.3">
      <c r="A4" s="25"/>
      <c r="B4" s="39" t="s">
        <v>28</v>
      </c>
      <c r="C4" s="39"/>
      <c r="D4" s="33"/>
      <c r="E4" s="33"/>
      <c r="F4" s="33"/>
      <c r="G4" s="33"/>
      <c r="H4" s="33"/>
    </row>
    <row r="5" spans="1:8" x14ac:dyDescent="0.3">
      <c r="A5" s="25"/>
      <c r="B5" s="39" t="s">
        <v>31</v>
      </c>
      <c r="C5" s="39"/>
      <c r="D5" s="33"/>
      <c r="E5" s="33"/>
      <c r="F5" s="33"/>
      <c r="G5" s="33"/>
      <c r="H5" s="33"/>
    </row>
    <row r="6" spans="1:8" x14ac:dyDescent="0.3">
      <c r="A6" s="25"/>
      <c r="B6" s="39" t="s">
        <v>32</v>
      </c>
      <c r="C6" s="39"/>
      <c r="D6" s="42" t="s">
        <v>33</v>
      </c>
      <c r="E6" s="42"/>
      <c r="F6" s="42"/>
      <c r="G6" s="42"/>
      <c r="H6" s="42"/>
    </row>
    <row r="7" spans="1:8" ht="15" thickBot="1" x14ac:dyDescent="0.35">
      <c r="A7" s="25"/>
      <c r="B7" s="43"/>
      <c r="C7" s="44"/>
      <c r="D7" s="44"/>
      <c r="E7" s="44"/>
      <c r="F7" s="44"/>
      <c r="G7" s="44"/>
      <c r="H7" s="44"/>
    </row>
    <row r="8" spans="1:8" ht="30" customHeight="1" x14ac:dyDescent="0.3">
      <c r="A8" s="25"/>
      <c r="B8" s="45" t="s">
        <v>0</v>
      </c>
      <c r="C8" s="46"/>
      <c r="D8" s="46"/>
      <c r="E8" s="46"/>
      <c r="F8" s="46"/>
      <c r="G8" s="46"/>
      <c r="H8" s="47"/>
    </row>
    <row r="9" spans="1:8" ht="45" customHeight="1" x14ac:dyDescent="0.3">
      <c r="A9" s="25"/>
      <c r="B9" s="48" t="s">
        <v>34</v>
      </c>
      <c r="C9" s="49"/>
      <c r="D9" s="50"/>
      <c r="E9" s="50"/>
      <c r="F9" s="50"/>
      <c r="G9" s="51"/>
      <c r="H9" s="52"/>
    </row>
    <row r="10" spans="1:8" ht="45" customHeight="1" x14ac:dyDescent="0.3">
      <c r="A10" s="25"/>
      <c r="B10" s="53" t="s">
        <v>35</v>
      </c>
      <c r="C10" s="54"/>
      <c r="D10" s="55"/>
      <c r="E10" s="55"/>
      <c r="F10" s="55"/>
      <c r="G10" s="56"/>
      <c r="H10" s="57"/>
    </row>
    <row r="11" spans="1:8" ht="45" customHeight="1" x14ac:dyDescent="0.3">
      <c r="A11" s="25"/>
      <c r="B11" s="58" t="s">
        <v>36</v>
      </c>
      <c r="C11" s="59"/>
      <c r="D11" s="39"/>
      <c r="E11" s="39"/>
      <c r="F11" s="39"/>
      <c r="G11" s="56"/>
      <c r="H11" s="57"/>
    </row>
    <row r="12" spans="1:8" ht="65.25" customHeight="1" thickBot="1" x14ac:dyDescent="0.35">
      <c r="A12" s="25"/>
      <c r="B12" s="60" t="s">
        <v>37</v>
      </c>
      <c r="C12" s="61"/>
      <c r="D12" s="62"/>
      <c r="E12" s="62"/>
      <c r="F12" s="62"/>
      <c r="G12" s="63"/>
      <c r="H12" s="64"/>
    </row>
    <row r="13" spans="1:8" ht="15" thickBot="1" x14ac:dyDescent="0.35">
      <c r="A13" s="25"/>
      <c r="B13" s="40"/>
      <c r="C13" s="41"/>
      <c r="D13" s="41"/>
      <c r="E13" s="41"/>
      <c r="F13" s="41"/>
      <c r="G13" s="41"/>
      <c r="H13" s="41"/>
    </row>
    <row r="14" spans="1:8" ht="45" customHeight="1" thickBot="1" x14ac:dyDescent="0.35">
      <c r="A14" s="25"/>
      <c r="B14" s="15" t="s">
        <v>38</v>
      </c>
      <c r="C14" s="36" t="str">
        <f>'[1]Zákl. nastavenie'!C4</f>
        <v>Cena v Eur s DPH</v>
      </c>
      <c r="D14" s="37"/>
      <c r="E14" s="37"/>
      <c r="F14" s="37"/>
      <c r="G14" s="37"/>
      <c r="H14" s="38"/>
    </row>
    <row r="15" spans="1:8" ht="28.8" x14ac:dyDescent="0.3">
      <c r="A15" s="25"/>
      <c r="B15" s="16" t="s">
        <v>39</v>
      </c>
      <c r="C15" s="21" t="s">
        <v>43</v>
      </c>
      <c r="D15" s="17" t="s">
        <v>44</v>
      </c>
      <c r="E15" s="18" t="s">
        <v>55</v>
      </c>
      <c r="F15" s="17" t="s">
        <v>57</v>
      </c>
      <c r="G15" s="75" t="s">
        <v>56</v>
      </c>
      <c r="H15" s="76"/>
    </row>
    <row r="16" spans="1:8" ht="33.75" customHeight="1" x14ac:dyDescent="0.3">
      <c r="A16" s="25"/>
      <c r="B16" s="19" t="s">
        <v>53</v>
      </c>
      <c r="C16" s="22" t="s">
        <v>45</v>
      </c>
      <c r="D16" s="20">
        <v>10</v>
      </c>
      <c r="E16" s="23"/>
      <c r="F16" s="24">
        <f>IF(D$6="Som platcom DPH",E16*0.23,0)</f>
        <v>0</v>
      </c>
      <c r="G16" s="34">
        <f t="shared" ref="G16:G21" si="0">(SUM(E16+F16))*D16</f>
        <v>0</v>
      </c>
      <c r="H16" s="35"/>
    </row>
    <row r="17" spans="1:8" ht="33.75" customHeight="1" x14ac:dyDescent="0.3">
      <c r="A17" s="25"/>
      <c r="B17" s="19" t="s">
        <v>52</v>
      </c>
      <c r="C17" s="22" t="s">
        <v>45</v>
      </c>
      <c r="D17" s="20">
        <v>2</v>
      </c>
      <c r="E17" s="23"/>
      <c r="F17" s="24">
        <f t="shared" ref="F17:F18" si="1">IF(D$6="Som platcom DPH",E17*0.23,0)</f>
        <v>0</v>
      </c>
      <c r="G17" s="34">
        <f t="shared" si="0"/>
        <v>0</v>
      </c>
      <c r="H17" s="35"/>
    </row>
    <row r="18" spans="1:8" ht="45" customHeight="1" x14ac:dyDescent="0.3">
      <c r="A18" s="25"/>
      <c r="B18" s="19" t="s">
        <v>48</v>
      </c>
      <c r="C18" s="22" t="s">
        <v>45</v>
      </c>
      <c r="D18" s="20">
        <v>10</v>
      </c>
      <c r="E18" s="23"/>
      <c r="F18" s="24">
        <f t="shared" si="1"/>
        <v>0</v>
      </c>
      <c r="G18" s="34">
        <f t="shared" si="0"/>
        <v>0</v>
      </c>
      <c r="H18" s="35"/>
    </row>
    <row r="19" spans="1:8" ht="33.75" customHeight="1" x14ac:dyDescent="0.3">
      <c r="A19" s="25"/>
      <c r="B19" s="19" t="s">
        <v>49</v>
      </c>
      <c r="C19" s="22" t="s">
        <v>46</v>
      </c>
      <c r="D19" s="20">
        <v>320</v>
      </c>
      <c r="E19" s="23"/>
      <c r="F19" s="24">
        <f>IF(D$6="Som platcom DPH",E19*0.23,0)</f>
        <v>0</v>
      </c>
      <c r="G19" s="34">
        <f t="shared" si="0"/>
        <v>0</v>
      </c>
      <c r="H19" s="35"/>
    </row>
    <row r="20" spans="1:8" ht="33.75" customHeight="1" x14ac:dyDescent="0.3">
      <c r="A20" s="25"/>
      <c r="B20" s="19" t="s">
        <v>50</v>
      </c>
      <c r="C20" s="22" t="s">
        <v>47</v>
      </c>
      <c r="D20" s="20">
        <v>140</v>
      </c>
      <c r="E20" s="23"/>
      <c r="F20" s="24">
        <f>IF(D$6="Som platcom DPH",E20*0.23,0)</f>
        <v>0</v>
      </c>
      <c r="G20" s="34">
        <f t="shared" si="0"/>
        <v>0</v>
      </c>
      <c r="H20" s="35"/>
    </row>
    <row r="21" spans="1:8" ht="33.75" customHeight="1" thickBot="1" x14ac:dyDescent="0.35">
      <c r="A21" s="25"/>
      <c r="B21" s="19" t="s">
        <v>51</v>
      </c>
      <c r="C21" s="22" t="s">
        <v>45</v>
      </c>
      <c r="D21" s="20">
        <v>2</v>
      </c>
      <c r="E21" s="23"/>
      <c r="F21" s="24">
        <f>IF(D$6="Som platcom DPH",E21*0.23,0)</f>
        <v>0</v>
      </c>
      <c r="G21" s="34">
        <f t="shared" si="0"/>
        <v>0</v>
      </c>
      <c r="H21" s="35"/>
    </row>
    <row r="22" spans="1:8" ht="15" thickBot="1" x14ac:dyDescent="0.35">
      <c r="A22" s="25"/>
      <c r="B22" s="77" t="s">
        <v>54</v>
      </c>
      <c r="C22" s="78"/>
      <c r="D22" s="78"/>
      <c r="E22" s="78"/>
      <c r="F22" s="78"/>
      <c r="G22" s="79">
        <f>G16+G17+G18+G19+G20+G21</f>
        <v>0</v>
      </c>
      <c r="H22" s="80"/>
    </row>
    <row r="23" spans="1:8" ht="15" customHeight="1" thickBot="1" x14ac:dyDescent="0.35">
      <c r="A23" s="25"/>
      <c r="B23" s="32"/>
      <c r="C23" s="32"/>
      <c r="D23" s="32"/>
      <c r="E23" s="32"/>
      <c r="F23" s="32"/>
      <c r="G23" s="32"/>
      <c r="H23" s="32"/>
    </row>
    <row r="24" spans="1:8" x14ac:dyDescent="0.3">
      <c r="B24" s="81" t="s">
        <v>40</v>
      </c>
      <c r="C24" s="82"/>
      <c r="D24" s="65" t="s">
        <v>41</v>
      </c>
      <c r="E24" s="66"/>
      <c r="F24" s="69" t="s">
        <v>42</v>
      </c>
      <c r="G24" s="70"/>
      <c r="H24" s="71"/>
    </row>
    <row r="25" spans="1:8" ht="15" thickBot="1" x14ac:dyDescent="0.35">
      <c r="B25" s="83"/>
      <c r="C25" s="84"/>
      <c r="D25" s="67"/>
      <c r="E25" s="68"/>
      <c r="F25" s="72"/>
      <c r="G25" s="73"/>
      <c r="H25" s="74"/>
    </row>
  </sheetData>
  <sheetProtection algorithmName="SHA-512" hashValue="0SrTIX3S/8Y0ZsBdcdhfOkb3V7UC5RuVANJhcH5Irks97NTIM8HPT+CdvW8NdJ2juuhjZgwXFZNutPgqhNEDsQ==" saltValue="yVyT4d3VaBgs/CAetBBubg==" spinCount="100000" sheet="1" selectLockedCells="1"/>
  <mergeCells count="35">
    <mergeCell ref="D24:E25"/>
    <mergeCell ref="F24:H25"/>
    <mergeCell ref="G15:H15"/>
    <mergeCell ref="G16:H16"/>
    <mergeCell ref="B22:F22"/>
    <mergeCell ref="G22:H22"/>
    <mergeCell ref="B23:H23"/>
    <mergeCell ref="B24:C25"/>
    <mergeCell ref="B10:F10"/>
    <mergeCell ref="G10:H10"/>
    <mergeCell ref="B11:F11"/>
    <mergeCell ref="G11:H11"/>
    <mergeCell ref="B12:F12"/>
    <mergeCell ref="G12:H12"/>
    <mergeCell ref="D6:H6"/>
    <mergeCell ref="B7:H7"/>
    <mergeCell ref="B8:H8"/>
    <mergeCell ref="B9:F9"/>
    <mergeCell ref="G9:H9"/>
    <mergeCell ref="A1:A23"/>
    <mergeCell ref="B1:H1"/>
    <mergeCell ref="B2:H2"/>
    <mergeCell ref="B3:H3"/>
    <mergeCell ref="D4:H4"/>
    <mergeCell ref="D5:H5"/>
    <mergeCell ref="G19:H19"/>
    <mergeCell ref="G21:H21"/>
    <mergeCell ref="C14:H14"/>
    <mergeCell ref="G17:H17"/>
    <mergeCell ref="G18:H18"/>
    <mergeCell ref="G20:H20"/>
    <mergeCell ref="B4:C4"/>
    <mergeCell ref="B5:C5"/>
    <mergeCell ref="B6:C6"/>
    <mergeCell ref="B13:H13"/>
  </mergeCells>
  <dataValidations count="1">
    <dataValidation type="list" allowBlank="1" showInputMessage="1" showErrorMessage="1" sqref="D6" xr:uid="{C33A83B8-AA2D-4802-AF62-E1F896DACDE7}">
      <formula1>"Som platcom DPH,Nie som platcom DPH"</formula1>
    </dataValidation>
  </dataValidations>
  <pageMargins left="0.7" right="0.7" top="0.75" bottom="0.75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220980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220980</xdr:colOff>
                    <xdr:row>9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7</xdr:col>
                    <xdr:colOff>220980</xdr:colOff>
                    <xdr:row>10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1935480</xdr:colOff>
                    <xdr:row>11</xdr:row>
                    <xdr:rowOff>0</xdr:rowOff>
                  </from>
                  <to>
                    <xdr:col>7</xdr:col>
                    <xdr:colOff>220980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220980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28F1-E359-49E2-BA8B-8509F485FB32}">
  <dimension ref="B1:B27"/>
  <sheetViews>
    <sheetView showGridLines="0" workbookViewId="0">
      <selection activeCell="E6" sqref="E6"/>
    </sheetView>
  </sheetViews>
  <sheetFormatPr defaultRowHeight="14.4" x14ac:dyDescent="0.3"/>
  <cols>
    <col min="1" max="1" width="3.6640625" customWidth="1"/>
    <col min="2" max="2" width="98.5546875" customWidth="1"/>
  </cols>
  <sheetData>
    <row r="1" spans="2:2" ht="15" thickBot="1" x14ac:dyDescent="0.35"/>
    <row r="2" spans="2:2" ht="42.75" customHeight="1" x14ac:dyDescent="0.3">
      <c r="B2" s="3" t="s">
        <v>1</v>
      </c>
    </row>
    <row r="3" spans="2:2" x14ac:dyDescent="0.3">
      <c r="B3" s="4"/>
    </row>
    <row r="4" spans="2:2" x14ac:dyDescent="0.3">
      <c r="B4" s="10" t="s">
        <v>2</v>
      </c>
    </row>
    <row r="5" spans="2:2" x14ac:dyDescent="0.3">
      <c r="B5" s="4"/>
    </row>
    <row r="6" spans="2:2" x14ac:dyDescent="0.3">
      <c r="B6" s="11" t="s">
        <v>3</v>
      </c>
    </row>
    <row r="7" spans="2:2" x14ac:dyDescent="0.3">
      <c r="B7" s="12"/>
    </row>
    <row r="8" spans="2:2" ht="60.75" customHeight="1" x14ac:dyDescent="0.3">
      <c r="B8" s="5" t="s">
        <v>4</v>
      </c>
    </row>
    <row r="9" spans="2:2" x14ac:dyDescent="0.3">
      <c r="B9" s="5"/>
    </row>
    <row r="10" spans="2:2" x14ac:dyDescent="0.3">
      <c r="B10" s="5" t="s">
        <v>5</v>
      </c>
    </row>
    <row r="11" spans="2:2" x14ac:dyDescent="0.3">
      <c r="B11" s="5" t="s">
        <v>6</v>
      </c>
    </row>
    <row r="12" spans="2:2" x14ac:dyDescent="0.3">
      <c r="B12" s="5" t="s">
        <v>7</v>
      </c>
    </row>
    <row r="13" spans="2:2" x14ac:dyDescent="0.3">
      <c r="B13" s="5" t="s">
        <v>8</v>
      </c>
    </row>
    <row r="14" spans="2:2" x14ac:dyDescent="0.3">
      <c r="B14" s="5" t="s">
        <v>9</v>
      </c>
    </row>
    <row r="15" spans="2:2" x14ac:dyDescent="0.3">
      <c r="B15" s="5" t="s">
        <v>10</v>
      </c>
    </row>
    <row r="16" spans="2:2" x14ac:dyDescent="0.3">
      <c r="B16" s="5" t="s">
        <v>11</v>
      </c>
    </row>
    <row r="17" spans="2:2" ht="28.8" x14ac:dyDescent="0.3">
      <c r="B17" s="5" t="s">
        <v>12</v>
      </c>
    </row>
    <row r="18" spans="2:2" x14ac:dyDescent="0.3">
      <c r="B18" s="5" t="s">
        <v>13</v>
      </c>
    </row>
    <row r="19" spans="2:2" x14ac:dyDescent="0.3">
      <c r="B19" s="5" t="s">
        <v>14</v>
      </c>
    </row>
    <row r="20" spans="2:2" x14ac:dyDescent="0.3">
      <c r="B20" s="5" t="s">
        <v>15</v>
      </c>
    </row>
    <row r="21" spans="2:2" ht="28.8" x14ac:dyDescent="0.3">
      <c r="B21" s="5" t="s">
        <v>16</v>
      </c>
    </row>
    <row r="22" spans="2:2" x14ac:dyDescent="0.3">
      <c r="B22" s="5" t="s">
        <v>17</v>
      </c>
    </row>
    <row r="23" spans="2:2" x14ac:dyDescent="0.3">
      <c r="B23" s="6"/>
    </row>
    <row r="24" spans="2:2" ht="57.6" x14ac:dyDescent="0.3">
      <c r="B24" s="5" t="s">
        <v>18</v>
      </c>
    </row>
    <row r="25" spans="2:2" ht="13.5" customHeight="1" x14ac:dyDescent="0.3">
      <c r="B25" s="5"/>
    </row>
    <row r="26" spans="2:2" ht="28.8" x14ac:dyDescent="0.3">
      <c r="B26" s="5" t="s">
        <v>19</v>
      </c>
    </row>
    <row r="27" spans="2:2" ht="15" thickBot="1" x14ac:dyDescent="0.35">
      <c r="B27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4559-5F50-4F37-BB6F-A0CC965B1D3C}">
  <dimension ref="B1:B26"/>
  <sheetViews>
    <sheetView showGridLines="0" workbookViewId="0">
      <selection activeCell="E18" sqref="E18"/>
    </sheetView>
  </sheetViews>
  <sheetFormatPr defaultRowHeight="14.4" x14ac:dyDescent="0.3"/>
  <cols>
    <col min="1" max="1" width="3.109375" customWidth="1"/>
    <col min="2" max="2" width="98.5546875" customWidth="1"/>
  </cols>
  <sheetData>
    <row r="1" spans="2:2" ht="15" thickBot="1" x14ac:dyDescent="0.35"/>
    <row r="2" spans="2:2" ht="42.75" customHeight="1" x14ac:dyDescent="0.3">
      <c r="B2" s="3" t="s">
        <v>20</v>
      </c>
    </row>
    <row r="3" spans="2:2" x14ac:dyDescent="0.3">
      <c r="B3" s="4"/>
    </row>
    <row r="4" spans="2:2" x14ac:dyDescent="0.3">
      <c r="B4" s="5" t="s">
        <v>2</v>
      </c>
    </row>
    <row r="5" spans="2:2" x14ac:dyDescent="0.3">
      <c r="B5" s="6"/>
    </row>
    <row r="6" spans="2:2" x14ac:dyDescent="0.3">
      <c r="B6" s="7" t="s">
        <v>3</v>
      </c>
    </row>
    <row r="7" spans="2:2" x14ac:dyDescent="0.3">
      <c r="B7" s="5"/>
    </row>
    <row r="8" spans="2:2" ht="60.75" customHeight="1" x14ac:dyDescent="0.3">
      <c r="B8" s="5" t="s">
        <v>21</v>
      </c>
    </row>
    <row r="9" spans="2:2" x14ac:dyDescent="0.3">
      <c r="B9" s="5" t="s">
        <v>22</v>
      </c>
    </row>
    <row r="10" spans="2:2" x14ac:dyDescent="0.3">
      <c r="B10" s="8"/>
    </row>
    <row r="11" spans="2:2" ht="28.8" x14ac:dyDescent="0.3">
      <c r="B11" s="5" t="s">
        <v>23</v>
      </c>
    </row>
    <row r="12" spans="2:2" x14ac:dyDescent="0.3">
      <c r="B12" s="5"/>
    </row>
    <row r="13" spans="2:2" ht="28.8" x14ac:dyDescent="0.3">
      <c r="B13" s="5" t="s">
        <v>24</v>
      </c>
    </row>
    <row r="14" spans="2:2" x14ac:dyDescent="0.3">
      <c r="B14" s="5"/>
    </row>
    <row r="15" spans="2:2" ht="28.8" x14ac:dyDescent="0.3">
      <c r="B15" s="5" t="s">
        <v>25</v>
      </c>
    </row>
    <row r="16" spans="2:2" x14ac:dyDescent="0.3">
      <c r="B16" s="5"/>
    </row>
    <row r="17" spans="2:2" ht="57.6" x14ac:dyDescent="0.3">
      <c r="B17" s="5" t="s">
        <v>26</v>
      </c>
    </row>
    <row r="18" spans="2:2" x14ac:dyDescent="0.3">
      <c r="B18" s="5"/>
    </row>
    <row r="19" spans="2:2" ht="72" x14ac:dyDescent="0.3">
      <c r="B19" s="5" t="s">
        <v>27</v>
      </c>
    </row>
    <row r="20" spans="2:2" ht="15" thickBot="1" x14ac:dyDescent="0.35">
      <c r="B20" s="9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ht="13.5" customHeight="1" x14ac:dyDescent="0.3">
      <c r="B25" s="1"/>
    </row>
    <row r="26" spans="2:2" ht="15.6" x14ac:dyDescent="0.3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7AB3727B-1BAF-446C-9B93-50F730A1E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2006/documentManagement/types"/>
    <ds:schemaRef ds:uri="e4b31099-8163-4ac9-ab84-be06feeb7ef4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bb3d1ceb-ec91-4593-ab49-8ce9533748d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Stašjaková Katarína, Ing.</cp:lastModifiedBy>
  <cp:revision/>
  <cp:lastPrinted>2023-09-26T03:08:12Z</cp:lastPrinted>
  <dcterms:created xsi:type="dcterms:W3CDTF">2022-09-22T09:41:16Z</dcterms:created>
  <dcterms:modified xsi:type="dcterms:W3CDTF">2025-10-22T12:52:23Z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