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24" windowWidth="21768" windowHeight="9276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30" i="1"/>
  <c r="J30" s="1"/>
  <c r="G30"/>
  <c r="I29"/>
  <c r="J29" s="1"/>
  <c r="G29"/>
  <c r="I28"/>
  <c r="J28" s="1"/>
  <c r="G28"/>
  <c r="I27"/>
  <c r="J27" s="1"/>
  <c r="G27"/>
  <c r="I26"/>
  <c r="J26" s="1"/>
  <c r="G26"/>
  <c r="I25"/>
  <c r="J25" s="1"/>
  <c r="G25"/>
  <c r="I24"/>
  <c r="J24" s="1"/>
  <c r="G24"/>
  <c r="I23"/>
  <c r="J23" s="1"/>
  <c r="G23"/>
  <c r="I22"/>
  <c r="J22" s="1"/>
  <c r="G22"/>
  <c r="I21"/>
  <c r="J21" s="1"/>
  <c r="G21"/>
  <c r="I20"/>
  <c r="J20" s="1"/>
  <c r="G20"/>
  <c r="I19"/>
  <c r="J19" s="1"/>
  <c r="G19"/>
  <c r="I18"/>
  <c r="J18" s="1"/>
  <c r="G18"/>
  <c r="I17"/>
  <c r="J17" s="1"/>
  <c r="G17"/>
  <c r="I16"/>
  <c r="J16" s="1"/>
  <c r="G16"/>
  <c r="I15"/>
  <c r="J15" s="1"/>
  <c r="G15"/>
  <c r="I14"/>
  <c r="J14" s="1"/>
  <c r="G14"/>
  <c r="I13"/>
  <c r="J13" s="1"/>
  <c r="G13"/>
  <c r="I12"/>
  <c r="J12" s="1"/>
  <c r="G12"/>
  <c r="I11"/>
  <c r="J11" s="1"/>
  <c r="G11"/>
  <c r="I10"/>
  <c r="J10" s="1"/>
  <c r="G10"/>
  <c r="I9"/>
  <c r="J9" s="1"/>
  <c r="G9"/>
  <c r="G32" l="1"/>
  <c r="J32"/>
</calcChain>
</file>

<file path=xl/sharedStrings.xml><?xml version="1.0" encoding="utf-8"?>
<sst xmlns="http://schemas.openxmlformats.org/spreadsheetml/2006/main" count="77" uniqueCount="58">
  <si>
    <t xml:space="preserve"> Część 2 – Dostawa artykułów spożywczych, nabiału   </t>
  </si>
  <si>
    <t>ZAŁ. 1A/2</t>
  </si>
  <si>
    <t>L.p.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</si>
  <si>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</si>
  <si>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</si>
  <si>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</si>
  <si>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</si>
  <si>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</si>
  <si>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</si>
  <si>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</si>
  <si>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1.</t>
  </si>
  <si>
    <t>Jogurt naturalny 330g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</si>
  <si>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szt</t>
  </si>
  <si>
    <t>2.</t>
  </si>
  <si>
    <t>Masło extra- kostka 200 gr bez dodatków roślinnych, o zawartości tłuszczu mlecznego nie mniejszej niż 82%, niezawierające barwników i konserwantów.</t>
  </si>
  <si>
    <t>3.</t>
  </si>
  <si>
    <t>Mleko   UHT  2%  karton bez przeciwutleniaczy i stabilizatorów (opakowanie – karton).</t>
  </si>
  <si>
    <t>litr</t>
  </si>
  <si>
    <t>4.</t>
  </si>
  <si>
    <t>5.</t>
  </si>
  <si>
    <t>Maślanka naturalna - opakowanie: karton (maślanka, mleko, żywe kultury bakterii)</t>
  </si>
  <si>
    <t>6.</t>
  </si>
  <si>
    <t>Śmietana 30%  - 500ml niezawierająca konserwantów, substancji zagęszczających. Opakowanie karton, folia (materiał opakowaniowy dopuszczony do kontaktu z żywnością).</t>
  </si>
  <si>
    <t>7.</t>
  </si>
  <si>
    <t>Twaróg półtłusty 1kg - zawartość tłuszczu 3,5%, formowany, pakowany próżniowo w folię z tworzywa sztucznego (materiał opakowaniowy dopuszczony do kontaktu z żywnością).</t>
  </si>
  <si>
    <t>kg</t>
  </si>
  <si>
    <t>8.</t>
  </si>
  <si>
    <t xml:space="preserve">Ser żółty pełnotłusty kl.I podpuszczkowy w kawałku gouda, krojony na zamówienie, podpuszczkowy dojrzewający, typu holenderskiego, pełnotłusty (zawartość tłuszczu nie mniej niż 45% w s.m.), rodzaj: Gouda, Edamski, W KAWAŁKU w opakowaniu foliowym, bez konserwantów i sztucznych barwników.  </t>
  </si>
  <si>
    <t>9.</t>
  </si>
  <si>
    <t>10.</t>
  </si>
  <si>
    <t>Śmietana 18%  - 330 ml niezawierająca konserwantów, substancji zagęszczających. Opakowanie karton, kubek (materiał opakowaniowy dopuszczony do kontaktu z żywnością).</t>
  </si>
  <si>
    <t>11.</t>
  </si>
  <si>
    <t>Serek topiony bez oznak pleśni, w szczelnie zamknietym opakowaniu przeznaczonym do pakowani art. spożywczych.</t>
  </si>
  <si>
    <t>12.</t>
  </si>
  <si>
    <t>13.</t>
  </si>
  <si>
    <t>14.</t>
  </si>
  <si>
    <t>śmietana 30% kartonik, 0,5 L</t>
  </si>
  <si>
    <t>15.</t>
  </si>
  <si>
    <t>mleko roślinne bez laktozy Napój migdałowy z wapniem i witaminami, UHT</t>
  </si>
  <si>
    <t>16.</t>
  </si>
  <si>
    <t>margaryna roślinna 500g,  wapnia, witamina B12 i witamina D</t>
  </si>
  <si>
    <t>17.</t>
  </si>
  <si>
    <t xml:space="preserve">Serek homogenizowany, wanilinowy 150g, twaróg odtłuszczony, śmietanka, woda, cukier, skrobia, naturalny aromat wanilinowy </t>
  </si>
  <si>
    <t>18.</t>
  </si>
  <si>
    <t>19.</t>
  </si>
  <si>
    <t>20.</t>
  </si>
  <si>
    <t>21.</t>
  </si>
  <si>
    <t>Jogurt owocowy bez laktozy - 150g - nie zawiera konserwantów oraz laktozy, wysoka jakość jogurtu</t>
  </si>
  <si>
    <t>22.</t>
  </si>
  <si>
    <t>Jogurt naturalny bez laktozy -180g- wysoka zawartość białka, żywe kultury bakterii jogurtowych</t>
  </si>
  <si>
    <t>Nazwa artykułu</t>
  </si>
  <si>
    <t>Mleko świeże 2% - 0,90 ml folia, bez konserwantów. Opakowanie-folia, dopuszczone do kontaktu z żywnością.</t>
  </si>
  <si>
    <t>Serek mascarpone 250g bez oznak pleśni, w szczelnie zamkniętym opakowaniu przeznaczonym do pakowani art. spożywczych.</t>
  </si>
  <si>
    <t>ser puszysty 150g zawiera wszystkie białka mleka, bez substancji zagęszczających, konserwujących
100% naturalny</t>
  </si>
  <si>
    <t>Ser mozzarella 125g bez oznak pleśni, w szczelnie zamkniętym opakowaniu przeznaczonym do pakowani art. spożywczych.</t>
  </si>
  <si>
    <t>Napój mleczny - mleko fermentowane, owocowy, 100g w podręcznej buteleczce, bez barwników i sztucznych aromatów, mleko częściowo odtłuszczone, płynny cukier, odtworzony przecier truskawkowy, aromaty naturalne, żywe kultury bakterii jogurtowych</t>
  </si>
  <si>
    <t>Kremowy jogurt grecki z owocami 150g - mleko pasteryzowane, wsad owocowy, żywe kultury bakterii jogurtowych</t>
  </si>
  <si>
    <t xml:space="preserve">Puszysty serek wanilinowy 80g - twarożek odtłuszczony z mleka pasteryzowanego, śmietanka, cukier, białka mleka, żelatyna, naturalny aromat wanilinowy, wapń, witaminy: D,B6,B12 </t>
  </si>
</sst>
</file>

<file path=xl/styles.xml><?xml version="1.0" encoding="utf-8"?>
<styleSheet xmlns="http://schemas.openxmlformats.org/spreadsheetml/2006/main">
  <numFmts count="1">
    <numFmt numFmtId="164" formatCode="#,###.00"/>
  </numFmts>
  <fonts count="8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10"/>
      <color indexed="8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>
      <alignment vertical="center"/>
    </xf>
    <xf numFmtId="9" fontId="0" fillId="0" borderId="0" xfId="0" applyNumberFormat="1" applyAlignment="1" applyProtection="1"/>
    <xf numFmtId="0" fontId="1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1" fontId="1" fillId="0" borderId="4" xfId="0" applyNumberFormat="1" applyFont="1" applyBorder="1" applyAlignment="1" applyProtection="1">
      <alignment horizontal="center"/>
    </xf>
    <xf numFmtId="0" fontId="4" fillId="0" borderId="4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9" fontId="4" fillId="0" borderId="4" xfId="0" applyNumberFormat="1" applyFont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 vertical="top" wrapText="1"/>
    </xf>
    <xf numFmtId="0" fontId="4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Border="1" applyAlignment="1" applyProtection="1">
      <alignment horizontal="center"/>
    </xf>
    <xf numFmtId="4" fontId="2" fillId="0" borderId="2" xfId="0" applyNumberFormat="1" applyFont="1" applyBorder="1" applyAlignment="1" applyProtection="1"/>
    <xf numFmtId="9" fontId="0" fillId="0" borderId="0" xfId="0" applyNumberFormat="1" applyBorder="1" applyAlignment="1" applyProtection="1">
      <alignment horizontal="right"/>
    </xf>
    <xf numFmtId="2" fontId="2" fillId="0" borderId="5" xfId="0" applyNumberFormat="1" applyFont="1" applyBorder="1" applyAlignment="1" applyProtection="1">
      <alignment horizontal="center"/>
    </xf>
    <xf numFmtId="2" fontId="2" fillId="0" borderId="6" xfId="0" applyNumberFormat="1" applyFont="1" applyBorder="1" applyAlignment="1" applyProtection="1">
      <alignment horizontal="center"/>
    </xf>
    <xf numFmtId="2" fontId="4" fillId="0" borderId="4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9" fontId="0" fillId="0" borderId="2" xfId="0" applyNumberFormat="1" applyFont="1" applyBorder="1" applyAlignment="1" applyProtection="1">
      <alignment horizontal="center" vertical="center" wrapText="1"/>
    </xf>
    <xf numFmtId="9" fontId="0" fillId="0" borderId="3" xfId="0" applyNumberFormat="1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32"/>
  <sheetViews>
    <sheetView tabSelected="1" topLeftCell="B7" workbookViewId="0">
      <selection activeCell="S27" sqref="S27"/>
    </sheetView>
  </sheetViews>
  <sheetFormatPr defaultColWidth="8.09765625" defaultRowHeight="13.8"/>
  <cols>
    <col min="1" max="1" width="2.09765625" hidden="1" customWidth="1"/>
    <col min="2" max="2" width="5.5" style="6" customWidth="1"/>
    <col min="3" max="3" width="44.19921875" style="6" customWidth="1"/>
    <col min="4" max="4" width="5.796875" style="7" customWidth="1"/>
    <col min="5" max="5" width="6.796875" style="1" customWidth="1"/>
    <col min="7" max="7" width="11.09765625" style="6" customWidth="1"/>
    <col min="8" max="8" width="7.296875" style="6" customWidth="1"/>
    <col min="9" max="9" width="11.59765625" style="6" customWidth="1"/>
    <col min="10" max="10" width="8.19921875" style="6" customWidth="1"/>
    <col min="11" max="11" width="6.3984375" style="6" customWidth="1"/>
  </cols>
  <sheetData>
    <row r="2" spans="1:11" ht="14.4">
      <c r="B2" s="1"/>
      <c r="C2" s="2" t="s">
        <v>0</v>
      </c>
      <c r="D2" s="3"/>
      <c r="E2" s="3"/>
      <c r="F2" s="2"/>
      <c r="G2" s="2"/>
      <c r="H2" s="2"/>
      <c r="I2" s="2"/>
      <c r="J2" s="2"/>
      <c r="K2" s="2"/>
    </row>
    <row r="3" spans="1:11" ht="15.6">
      <c r="B3" s="1"/>
      <c r="C3" s="4"/>
      <c r="D3" s="5"/>
      <c r="E3" s="5"/>
      <c r="F3" s="4"/>
      <c r="G3" s="4"/>
      <c r="H3" s="4"/>
      <c r="I3" s="4"/>
      <c r="J3" s="4"/>
      <c r="K3" s="4"/>
    </row>
    <row r="4" spans="1:11" ht="15" thickBot="1">
      <c r="B4" s="1"/>
      <c r="H4" s="8"/>
      <c r="I4" s="8"/>
      <c r="J4" s="39" t="s">
        <v>1</v>
      </c>
      <c r="K4" s="39"/>
    </row>
    <row r="5" spans="1:11" ht="15" customHeight="1" thickBot="1">
      <c r="B5" s="40" t="s">
        <v>2</v>
      </c>
      <c r="C5" s="42" t="s">
        <v>50</v>
      </c>
      <c r="D5" s="40" t="s">
        <v>3</v>
      </c>
      <c r="E5" s="45" t="s">
        <v>4</v>
      </c>
      <c r="F5" s="45" t="s">
        <v>5</v>
      </c>
      <c r="G5" s="45" t="s">
        <v>6</v>
      </c>
      <c r="H5" s="47" t="s">
        <v>7</v>
      </c>
      <c r="I5" s="45" t="s">
        <v>8</v>
      </c>
      <c r="J5" s="45" t="s">
        <v>9</v>
      </c>
      <c r="K5" s="45"/>
    </row>
    <row r="6" spans="1:11" ht="14.4" thickBot="1">
      <c r="B6" s="40"/>
      <c r="C6" s="43"/>
      <c r="D6" s="40"/>
      <c r="E6" s="45"/>
      <c r="F6" s="45"/>
      <c r="G6" s="45"/>
      <c r="H6" s="47"/>
      <c r="I6" s="45"/>
      <c r="J6" s="45"/>
      <c r="K6" s="45"/>
    </row>
    <row r="7" spans="1:11" ht="28.5" customHeight="1">
      <c r="B7" s="41"/>
      <c r="C7" s="44"/>
      <c r="D7" s="41"/>
      <c r="E7" s="46"/>
      <c r="F7" s="46"/>
      <c r="G7" s="46"/>
      <c r="H7" s="48"/>
      <c r="I7" s="46"/>
      <c r="J7" s="46"/>
      <c r="K7" s="46"/>
    </row>
    <row r="8" spans="1:11" ht="15.6">
      <c r="B8" s="9">
        <v>1</v>
      </c>
      <c r="C8" s="10">
        <v>2</v>
      </c>
      <c r="D8" s="9">
        <v>3</v>
      </c>
      <c r="E8" s="9">
        <v>4</v>
      </c>
      <c r="F8" s="11">
        <v>5</v>
      </c>
      <c r="G8" s="11">
        <v>6</v>
      </c>
      <c r="H8" s="12">
        <v>7</v>
      </c>
      <c r="I8" s="12">
        <v>8</v>
      </c>
      <c r="J8" s="38">
        <v>9</v>
      </c>
      <c r="K8" s="38"/>
    </row>
    <row r="9" spans="1:11" ht="118.8" customHeight="1">
      <c r="B9" s="13" t="s">
        <v>10</v>
      </c>
      <c r="C9" s="14" t="s">
        <v>11</v>
      </c>
      <c r="D9" s="15" t="s">
        <v>12</v>
      </c>
      <c r="E9" s="15">
        <v>100</v>
      </c>
      <c r="F9" s="16"/>
      <c r="G9" s="17">
        <f t="shared" ref="G9:G30" si="0">E9*F9</f>
        <v>0</v>
      </c>
      <c r="H9" s="18"/>
      <c r="I9" s="17">
        <f t="shared" ref="I9:I30" si="1">ROUND(F9*H9+F9,2)</f>
        <v>0</v>
      </c>
      <c r="J9" s="37">
        <f t="shared" ref="J9:J30" si="2">I9*E9</f>
        <v>0</v>
      </c>
      <c r="K9" s="37"/>
    </row>
    <row r="10" spans="1:11" ht="39.6">
      <c r="B10" s="13" t="s">
        <v>13</v>
      </c>
      <c r="C10" s="19" t="s">
        <v>14</v>
      </c>
      <c r="D10" s="15" t="s">
        <v>12</v>
      </c>
      <c r="E10" s="15">
        <v>900</v>
      </c>
      <c r="F10" s="16"/>
      <c r="G10" s="17">
        <f t="shared" si="0"/>
        <v>0</v>
      </c>
      <c r="H10" s="18"/>
      <c r="I10" s="17">
        <f t="shared" si="1"/>
        <v>0</v>
      </c>
      <c r="J10" s="37">
        <f t="shared" si="2"/>
        <v>0</v>
      </c>
      <c r="K10" s="37"/>
    </row>
    <row r="11" spans="1:11" ht="26.4">
      <c r="B11" s="13" t="s">
        <v>15</v>
      </c>
      <c r="C11" s="20" t="s">
        <v>16</v>
      </c>
      <c r="D11" s="15" t="s">
        <v>17</v>
      </c>
      <c r="E11" s="15">
        <v>30</v>
      </c>
      <c r="F11" s="16"/>
      <c r="G11" s="17">
        <f t="shared" si="0"/>
        <v>0</v>
      </c>
      <c r="H11" s="18"/>
      <c r="I11" s="17">
        <f t="shared" si="1"/>
        <v>0</v>
      </c>
      <c r="J11" s="37">
        <f t="shared" si="2"/>
        <v>0</v>
      </c>
      <c r="K11" s="37"/>
    </row>
    <row r="12" spans="1:11" ht="26.4">
      <c r="B12" s="13" t="s">
        <v>18</v>
      </c>
      <c r="C12" s="20" t="s">
        <v>51</v>
      </c>
      <c r="D12" s="15" t="s">
        <v>12</v>
      </c>
      <c r="E12" s="15">
        <v>5000</v>
      </c>
      <c r="F12" s="16"/>
      <c r="G12" s="17">
        <f t="shared" si="0"/>
        <v>0</v>
      </c>
      <c r="H12" s="18"/>
      <c r="I12" s="17">
        <f t="shared" si="1"/>
        <v>0</v>
      </c>
      <c r="J12" s="37">
        <f t="shared" si="2"/>
        <v>0</v>
      </c>
      <c r="K12" s="37"/>
    </row>
    <row r="13" spans="1:11" ht="26.4">
      <c r="B13" s="13" t="s">
        <v>19</v>
      </c>
      <c r="C13" s="20" t="s">
        <v>20</v>
      </c>
      <c r="D13" s="15" t="s">
        <v>17</v>
      </c>
      <c r="E13" s="15">
        <v>230</v>
      </c>
      <c r="F13" s="16"/>
      <c r="G13" s="17">
        <f t="shared" si="0"/>
        <v>0</v>
      </c>
      <c r="H13" s="18"/>
      <c r="I13" s="17">
        <f t="shared" si="1"/>
        <v>0</v>
      </c>
      <c r="J13" s="37">
        <f t="shared" si="2"/>
        <v>0</v>
      </c>
      <c r="K13" s="37"/>
    </row>
    <row r="14" spans="1:11" ht="52.8">
      <c r="B14" s="13" t="s">
        <v>21</v>
      </c>
      <c r="C14" s="21" t="s">
        <v>22</v>
      </c>
      <c r="D14" s="15" t="s">
        <v>12</v>
      </c>
      <c r="E14" s="15">
        <v>350</v>
      </c>
      <c r="F14" s="16"/>
      <c r="G14" s="17">
        <f t="shared" si="0"/>
        <v>0</v>
      </c>
      <c r="H14" s="18"/>
      <c r="I14" s="17">
        <f t="shared" si="1"/>
        <v>0</v>
      </c>
      <c r="J14" s="37">
        <f t="shared" si="2"/>
        <v>0</v>
      </c>
      <c r="K14" s="37"/>
    </row>
    <row r="15" spans="1:11" ht="52.8">
      <c r="B15" s="13" t="s">
        <v>23</v>
      </c>
      <c r="C15" s="22" t="s">
        <v>24</v>
      </c>
      <c r="D15" s="15" t="s">
        <v>25</v>
      </c>
      <c r="E15" s="15">
        <v>100</v>
      </c>
      <c r="F15" s="16"/>
      <c r="G15" s="17">
        <f t="shared" si="0"/>
        <v>0</v>
      </c>
      <c r="H15" s="18"/>
      <c r="I15" s="17">
        <f t="shared" si="1"/>
        <v>0</v>
      </c>
      <c r="J15" s="37">
        <f t="shared" si="2"/>
        <v>0</v>
      </c>
      <c r="K15" s="37"/>
    </row>
    <row r="16" spans="1:11" ht="79.2">
      <c r="A16" s="6"/>
      <c r="B16" s="13" t="s">
        <v>26</v>
      </c>
      <c r="C16" s="22" t="s">
        <v>27</v>
      </c>
      <c r="D16" s="15" t="s">
        <v>25</v>
      </c>
      <c r="E16" s="15">
        <v>70</v>
      </c>
      <c r="F16" s="16"/>
      <c r="G16" s="17">
        <f t="shared" si="0"/>
        <v>0</v>
      </c>
      <c r="H16" s="18"/>
      <c r="I16" s="17">
        <f t="shared" si="1"/>
        <v>0</v>
      </c>
      <c r="J16" s="37">
        <f t="shared" si="2"/>
        <v>0</v>
      </c>
      <c r="K16" s="37"/>
    </row>
    <row r="17" spans="2:11" ht="39.6">
      <c r="B17" s="13" t="s">
        <v>28</v>
      </c>
      <c r="C17" s="23" t="s">
        <v>54</v>
      </c>
      <c r="D17" s="15" t="s">
        <v>12</v>
      </c>
      <c r="E17" s="15">
        <v>120</v>
      </c>
      <c r="F17" s="16"/>
      <c r="G17" s="17">
        <f t="shared" si="0"/>
        <v>0</v>
      </c>
      <c r="H17" s="18"/>
      <c r="I17" s="17">
        <f t="shared" si="1"/>
        <v>0</v>
      </c>
      <c r="J17" s="37">
        <f t="shared" si="2"/>
        <v>0</v>
      </c>
      <c r="K17" s="37"/>
    </row>
    <row r="18" spans="2:11" ht="52.8">
      <c r="B18" s="13" t="s">
        <v>29</v>
      </c>
      <c r="C18" s="24" t="s">
        <v>30</v>
      </c>
      <c r="D18" s="25" t="s">
        <v>12</v>
      </c>
      <c r="E18" s="15">
        <v>50</v>
      </c>
      <c r="F18" s="16"/>
      <c r="G18" s="17">
        <f t="shared" si="0"/>
        <v>0</v>
      </c>
      <c r="H18" s="18"/>
      <c r="I18" s="17">
        <f t="shared" si="1"/>
        <v>0</v>
      </c>
      <c r="J18" s="37">
        <f t="shared" si="2"/>
        <v>0</v>
      </c>
      <c r="K18" s="37"/>
    </row>
    <row r="19" spans="2:11" ht="39.6">
      <c r="B19" s="13" t="s">
        <v>31</v>
      </c>
      <c r="C19" s="24" t="s">
        <v>32</v>
      </c>
      <c r="D19" s="15" t="s">
        <v>25</v>
      </c>
      <c r="E19" s="15">
        <v>10</v>
      </c>
      <c r="F19" s="16"/>
      <c r="G19" s="17">
        <f t="shared" si="0"/>
        <v>0</v>
      </c>
      <c r="H19" s="18"/>
      <c r="I19" s="17">
        <f t="shared" si="1"/>
        <v>0</v>
      </c>
      <c r="J19" s="37">
        <f t="shared" si="2"/>
        <v>0</v>
      </c>
      <c r="K19" s="37"/>
    </row>
    <row r="20" spans="2:11" ht="39.6">
      <c r="B20" s="13" t="s">
        <v>33</v>
      </c>
      <c r="C20" s="24" t="s">
        <v>52</v>
      </c>
      <c r="D20" s="15" t="s">
        <v>12</v>
      </c>
      <c r="E20" s="15">
        <v>50</v>
      </c>
      <c r="F20" s="16"/>
      <c r="G20" s="17">
        <f t="shared" si="0"/>
        <v>0</v>
      </c>
      <c r="H20" s="18"/>
      <c r="I20" s="17">
        <f t="shared" si="1"/>
        <v>0</v>
      </c>
      <c r="J20" s="37">
        <f t="shared" si="2"/>
        <v>0</v>
      </c>
      <c r="K20" s="37"/>
    </row>
    <row r="21" spans="2:11" ht="39.6">
      <c r="B21" s="13" t="s">
        <v>34</v>
      </c>
      <c r="C21" s="26" t="s">
        <v>53</v>
      </c>
      <c r="D21" s="15" t="s">
        <v>12</v>
      </c>
      <c r="E21" s="15">
        <v>40</v>
      </c>
      <c r="F21" s="16"/>
      <c r="G21" s="17">
        <f t="shared" si="0"/>
        <v>0</v>
      </c>
      <c r="H21" s="18"/>
      <c r="I21" s="17">
        <f t="shared" si="1"/>
        <v>0</v>
      </c>
      <c r="J21" s="37">
        <f t="shared" si="2"/>
        <v>0</v>
      </c>
      <c r="K21" s="37"/>
    </row>
    <row r="22" spans="2:11">
      <c r="B22" s="13" t="s">
        <v>35</v>
      </c>
      <c r="C22" s="24" t="s">
        <v>36</v>
      </c>
      <c r="D22" s="15" t="s">
        <v>12</v>
      </c>
      <c r="E22" s="15">
        <v>50</v>
      </c>
      <c r="F22" s="16"/>
      <c r="G22" s="17">
        <f t="shared" si="0"/>
        <v>0</v>
      </c>
      <c r="H22" s="18"/>
      <c r="I22" s="17">
        <f t="shared" si="1"/>
        <v>0</v>
      </c>
      <c r="J22" s="37">
        <f t="shared" si="2"/>
        <v>0</v>
      </c>
      <c r="K22" s="37"/>
    </row>
    <row r="23" spans="2:11" ht="26.4">
      <c r="B23" s="13" t="s">
        <v>37</v>
      </c>
      <c r="C23" s="24" t="s">
        <v>38</v>
      </c>
      <c r="D23" s="15" t="s">
        <v>17</v>
      </c>
      <c r="E23" s="15">
        <v>100</v>
      </c>
      <c r="F23" s="16"/>
      <c r="G23" s="17">
        <f t="shared" si="0"/>
        <v>0</v>
      </c>
      <c r="H23" s="18"/>
      <c r="I23" s="17">
        <f t="shared" si="1"/>
        <v>0</v>
      </c>
      <c r="J23" s="37">
        <f t="shared" si="2"/>
        <v>0</v>
      </c>
      <c r="K23" s="37"/>
    </row>
    <row r="24" spans="2:11" ht="26.4">
      <c r="B24" s="13" t="s">
        <v>39</v>
      </c>
      <c r="C24" s="24" t="s">
        <v>40</v>
      </c>
      <c r="D24" s="15" t="s">
        <v>12</v>
      </c>
      <c r="E24" s="15">
        <v>10</v>
      </c>
      <c r="F24" s="16"/>
      <c r="G24" s="17">
        <f t="shared" si="0"/>
        <v>0</v>
      </c>
      <c r="H24" s="18"/>
      <c r="I24" s="17">
        <f t="shared" si="1"/>
        <v>0</v>
      </c>
      <c r="J24" s="37">
        <f t="shared" si="2"/>
        <v>0</v>
      </c>
      <c r="K24" s="37"/>
    </row>
    <row r="25" spans="2:11" ht="39.6">
      <c r="B25" s="13" t="s">
        <v>41</v>
      </c>
      <c r="C25" s="24" t="s">
        <v>42</v>
      </c>
      <c r="D25" s="15" t="s">
        <v>12</v>
      </c>
      <c r="E25" s="15">
        <v>240</v>
      </c>
      <c r="F25" s="16"/>
      <c r="G25" s="17">
        <f t="shared" si="0"/>
        <v>0</v>
      </c>
      <c r="H25" s="18"/>
      <c r="I25" s="17">
        <f t="shared" si="1"/>
        <v>0</v>
      </c>
      <c r="J25" s="37">
        <f t="shared" si="2"/>
        <v>0</v>
      </c>
      <c r="K25" s="37"/>
    </row>
    <row r="26" spans="2:11" ht="66">
      <c r="B26" s="13" t="s">
        <v>43</v>
      </c>
      <c r="C26" s="26" t="s">
        <v>55</v>
      </c>
      <c r="D26" s="15" t="s">
        <v>12</v>
      </c>
      <c r="E26" s="15">
        <v>240</v>
      </c>
      <c r="F26" s="16"/>
      <c r="G26" s="17">
        <f t="shared" si="0"/>
        <v>0</v>
      </c>
      <c r="H26" s="18"/>
      <c r="I26" s="17">
        <f t="shared" si="1"/>
        <v>0</v>
      </c>
      <c r="J26" s="37">
        <f t="shared" si="2"/>
        <v>0</v>
      </c>
      <c r="K26" s="37"/>
    </row>
    <row r="27" spans="2:11" ht="57.6" customHeight="1">
      <c r="B27" s="13" t="s">
        <v>44</v>
      </c>
      <c r="C27" s="26" t="s">
        <v>57</v>
      </c>
      <c r="D27" s="15" t="s">
        <v>12</v>
      </c>
      <c r="E27" s="15">
        <v>240</v>
      </c>
      <c r="F27" s="16"/>
      <c r="G27" s="17">
        <f t="shared" si="0"/>
        <v>0</v>
      </c>
      <c r="H27" s="18"/>
      <c r="I27" s="17">
        <f t="shared" si="1"/>
        <v>0</v>
      </c>
      <c r="J27" s="37">
        <f t="shared" si="2"/>
        <v>0</v>
      </c>
      <c r="K27" s="37"/>
    </row>
    <row r="28" spans="2:11" ht="53.4" customHeight="1">
      <c r="B28" s="13" t="s">
        <v>45</v>
      </c>
      <c r="C28" s="26" t="s">
        <v>56</v>
      </c>
      <c r="D28" s="15" t="s">
        <v>12</v>
      </c>
      <c r="E28" s="15">
        <v>240</v>
      </c>
      <c r="F28" s="16"/>
      <c r="G28" s="17">
        <f t="shared" si="0"/>
        <v>0</v>
      </c>
      <c r="H28" s="18"/>
      <c r="I28" s="17">
        <f t="shared" si="1"/>
        <v>0</v>
      </c>
      <c r="J28" s="37">
        <f t="shared" si="2"/>
        <v>0</v>
      </c>
      <c r="K28" s="37"/>
    </row>
    <row r="29" spans="2:11" ht="26.4">
      <c r="B29" s="13" t="s">
        <v>46</v>
      </c>
      <c r="C29" s="24" t="s">
        <v>47</v>
      </c>
      <c r="D29" s="15" t="s">
        <v>12</v>
      </c>
      <c r="E29" s="15">
        <v>20</v>
      </c>
      <c r="F29" s="16"/>
      <c r="G29" s="17">
        <f t="shared" si="0"/>
        <v>0</v>
      </c>
      <c r="H29" s="18"/>
      <c r="I29" s="17">
        <f t="shared" si="1"/>
        <v>0</v>
      </c>
      <c r="J29" s="37">
        <f t="shared" si="2"/>
        <v>0</v>
      </c>
      <c r="K29" s="37"/>
    </row>
    <row r="30" spans="2:11" ht="26.4">
      <c r="B30" s="13" t="s">
        <v>48</v>
      </c>
      <c r="C30" s="24" t="s">
        <v>49</v>
      </c>
      <c r="D30" s="27" t="s">
        <v>12</v>
      </c>
      <c r="E30" s="15">
        <v>20</v>
      </c>
      <c r="F30" s="16"/>
      <c r="G30" s="17">
        <f t="shared" si="0"/>
        <v>0</v>
      </c>
      <c r="H30" s="18"/>
      <c r="I30" s="17">
        <f t="shared" si="1"/>
        <v>0</v>
      </c>
      <c r="J30" s="37">
        <f t="shared" si="2"/>
        <v>0</v>
      </c>
      <c r="K30" s="37"/>
    </row>
    <row r="31" spans="2:11" ht="14.4" thickBot="1"/>
    <row r="32" spans="2:11" ht="16.2" thickBot="1">
      <c r="B32" s="28"/>
      <c r="C32" s="29"/>
      <c r="D32" s="30"/>
      <c r="E32" s="31"/>
      <c r="F32" s="32"/>
      <c r="G32" s="33">
        <f>SUM(G9:G30)</f>
        <v>0</v>
      </c>
      <c r="H32" s="34"/>
      <c r="I32" s="34"/>
      <c r="J32" s="35">
        <f>SUM(J9:K30)</f>
        <v>0</v>
      </c>
      <c r="K32" s="36"/>
    </row>
  </sheetData>
  <mergeCells count="34"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19:K19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32:K32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2025-09-11T09:08:24Z</dcterms:created>
  <dcterms:modified xsi:type="dcterms:W3CDTF">2025-09-25T08:07:06Z</dcterms:modified>
</cp:coreProperties>
</file>