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8" windowWidth="22056" windowHeight="9552"/>
  </bookViews>
  <sheets>
    <sheet name="Arkusz1" sheetId="1" r:id="rId1"/>
    <sheet name="Arkusz2" sheetId="2" r:id="rId2"/>
    <sheet name="Arkusz3" sheetId="3" r:id="rId3"/>
  </sheets>
  <calcPr calcId="125725"/>
</workbook>
</file>

<file path=xl/calcChain.xml><?xml version="1.0" encoding="utf-8"?>
<calcChain xmlns="http://schemas.openxmlformats.org/spreadsheetml/2006/main">
  <c r="G25" i="1"/>
  <c r="I69"/>
  <c r="J69" s="1"/>
  <c r="G69"/>
  <c r="I68"/>
  <c r="J68" s="1"/>
  <c r="G68"/>
  <c r="I67"/>
  <c r="J67" s="1"/>
  <c r="G67"/>
  <c r="I66"/>
  <c r="J66" s="1"/>
  <c r="G66"/>
  <c r="I65"/>
  <c r="J65" s="1"/>
  <c r="G65"/>
  <c r="I64"/>
  <c r="J64" s="1"/>
  <c r="G64"/>
  <c r="I63"/>
  <c r="J63" s="1"/>
  <c r="G63"/>
  <c r="I62"/>
  <c r="J62" s="1"/>
  <c r="G62"/>
  <c r="I61"/>
  <c r="J61" s="1"/>
  <c r="G61"/>
  <c r="I60"/>
  <c r="J60" s="1"/>
  <c r="G60"/>
  <c r="I59"/>
  <c r="J59" s="1"/>
  <c r="G59"/>
  <c r="I58"/>
  <c r="J58" s="1"/>
  <c r="G58"/>
  <c r="I57"/>
  <c r="J57" s="1"/>
  <c r="G57"/>
  <c r="I56"/>
  <c r="J56" s="1"/>
  <c r="G56"/>
  <c r="I55"/>
  <c r="J55" s="1"/>
  <c r="G55"/>
  <c r="I54"/>
  <c r="J54" s="1"/>
  <c r="G54"/>
  <c r="I53"/>
  <c r="J53" s="1"/>
  <c r="G53"/>
  <c r="I52"/>
  <c r="J52" s="1"/>
  <c r="G52"/>
  <c r="I51"/>
  <c r="J51" s="1"/>
  <c r="G51"/>
  <c r="I50"/>
  <c r="J50" s="1"/>
  <c r="G50"/>
  <c r="I49"/>
  <c r="J49" s="1"/>
  <c r="G49"/>
  <c r="I48"/>
  <c r="J48" s="1"/>
  <c r="G48"/>
  <c r="I47"/>
  <c r="J47" s="1"/>
  <c r="G47"/>
  <c r="I46"/>
  <c r="J46" s="1"/>
  <c r="G46"/>
  <c r="I45"/>
  <c r="J45" s="1"/>
  <c r="G45"/>
  <c r="I44"/>
  <c r="J44" s="1"/>
  <c r="G44"/>
  <c r="I43"/>
  <c r="J43" s="1"/>
  <c r="G43"/>
  <c r="I42"/>
  <c r="J42" s="1"/>
  <c r="G42"/>
  <c r="I41"/>
  <c r="J41" s="1"/>
  <c r="G41"/>
  <c r="I40"/>
  <c r="J40" s="1"/>
  <c r="G40"/>
  <c r="I39"/>
  <c r="J39" s="1"/>
  <c r="G39"/>
  <c r="I38"/>
  <c r="J38" s="1"/>
  <c r="G38"/>
  <c r="I37"/>
  <c r="J37" s="1"/>
  <c r="G37"/>
  <c r="I36"/>
  <c r="J36" s="1"/>
  <c r="G36"/>
  <c r="I35"/>
  <c r="J35" s="1"/>
  <c r="G35"/>
  <c r="I34"/>
  <c r="J34" s="1"/>
  <c r="G34"/>
  <c r="I33"/>
  <c r="J33" s="1"/>
  <c r="G33"/>
  <c r="I32"/>
  <c r="J32" s="1"/>
  <c r="G32"/>
  <c r="I31"/>
  <c r="J31" s="1"/>
  <c r="G31"/>
  <c r="I30"/>
  <c r="J30" s="1"/>
  <c r="G30"/>
  <c r="I29"/>
  <c r="J29" s="1"/>
  <c r="G29"/>
  <c r="I28"/>
  <c r="J28" s="1"/>
  <c r="G28"/>
  <c r="I27"/>
  <c r="J27" s="1"/>
  <c r="G27"/>
  <c r="I26"/>
  <c r="J26" s="1"/>
  <c r="G26"/>
  <c r="I25"/>
  <c r="J25" s="1"/>
  <c r="I24"/>
  <c r="J24" s="1"/>
  <c r="G24"/>
  <c r="I23"/>
  <c r="J23" s="1"/>
  <c r="G23"/>
  <c r="I22"/>
  <c r="J22" s="1"/>
  <c r="G22"/>
  <c r="I21"/>
  <c r="J21" s="1"/>
  <c r="G21"/>
  <c r="I20"/>
  <c r="J20" s="1"/>
  <c r="G20"/>
  <c r="I19"/>
  <c r="J19" s="1"/>
  <c r="G19"/>
  <c r="I18"/>
  <c r="J18" s="1"/>
  <c r="G18"/>
  <c r="I17"/>
  <c r="J17" s="1"/>
  <c r="G17"/>
  <c r="I16"/>
  <c r="J16" s="1"/>
  <c r="G16"/>
  <c r="J15"/>
  <c r="I15"/>
  <c r="G15"/>
  <c r="I14"/>
  <c r="J14" s="1"/>
  <c r="G14"/>
  <c r="I13"/>
  <c r="J13" s="1"/>
  <c r="G13"/>
  <c r="I12"/>
  <c r="J12" s="1"/>
  <c r="G12"/>
  <c r="I11"/>
  <c r="J11" s="1"/>
  <c r="G11"/>
  <c r="I10"/>
  <c r="J10" s="1"/>
  <c r="G10"/>
  <c r="I9"/>
  <c r="J9" s="1"/>
  <c r="G9"/>
  <c r="G71" l="1"/>
  <c r="J71"/>
</calcChain>
</file>

<file path=xl/sharedStrings.xml><?xml version="1.0" encoding="utf-8"?>
<sst xmlns="http://schemas.openxmlformats.org/spreadsheetml/2006/main" count="194" uniqueCount="137">
  <si>
    <t>Część 4 - dostawa warzyw i owoców</t>
  </si>
  <si>
    <t>ZAŁ. 1A/4</t>
  </si>
  <si>
    <t>L.p.</t>
  </si>
  <si>
    <t>J.M.</t>
  </si>
  <si>
    <t>SZACOWANA ILOŚĆ</t>
  </si>
  <si>
    <t>CENA JEDNOST. NETTO     (zł.)</t>
  </si>
  <si>
    <t>WARTOŚĆ NETTO   (zł.)</t>
  </si>
  <si>
    <t>PODATEK  %</t>
  </si>
  <si>
    <t>CENA JEDNOST. BRUTTO     (zł.)</t>
  </si>
  <si>
    <t>WARTOŚĆ BRUTTO</t>
  </si>
  <si>
    <t>1.</t>
  </si>
  <si>
    <t>Buraki  czerwone luz - kl. I</t>
  </si>
  <si>
    <t>kg</t>
  </si>
  <si>
    <t>2.</t>
  </si>
  <si>
    <t>Cebula ( biała) kl I</t>
  </si>
  <si>
    <t>3.</t>
  </si>
  <si>
    <t>Cebula ( czerwona) kl I</t>
  </si>
  <si>
    <t>4.</t>
  </si>
  <si>
    <t>Czosnek opakowanie, pakowany po 10 główek kl.I bez uszkodzeń mechanicznych, bez pleśni.</t>
  </si>
  <si>
    <t>op</t>
  </si>
  <si>
    <t>5.</t>
  </si>
  <si>
    <t>Cytryna kl.I bez uszkodzeń mechanicznych, bez pleśni.</t>
  </si>
  <si>
    <t>6.</t>
  </si>
  <si>
    <t>Kapusta  biała kl.I</t>
  </si>
  <si>
    <t>7.</t>
  </si>
  <si>
    <t>Kapusta  czerwona kl.I</t>
  </si>
  <si>
    <t>8.</t>
  </si>
  <si>
    <t>9.</t>
  </si>
  <si>
    <t>Kapusta pekińska kl I</t>
  </si>
  <si>
    <t>10.</t>
  </si>
  <si>
    <t>Koperek  zielony kl.I w paczce o masie 15-20g, bez łodyg.</t>
  </si>
  <si>
    <t>pęcz</t>
  </si>
  <si>
    <t>11.</t>
  </si>
  <si>
    <t>Marchew kl.I.cała, bez uszkodzeń powstałych podczas wzrostu, zbioru, usuwania naci, pakowania, Niezdrewniała, bez pleśni, bez rozwidleń i bocznych rozgałęzień. Bez obcych zapachów i smaków,</t>
  </si>
  <si>
    <t>12.</t>
  </si>
  <si>
    <t>Natka  pietruszki kl. I</t>
  </si>
  <si>
    <t>13.</t>
  </si>
  <si>
    <t>Ogórek  kiszony kl.I., pakowany w wiaderko - opakowania dopuszczalne do kontaktu z żywnością. Bez konserwantów. Produkt otrzymany ze świeżych ogórków, przypraw aromatyczno-smakowych, zalanych zalewą z dodatkiem soli poddany naturalnemu procesowi fermentacji mlekowej, utrwalony w procesie pasteryzacji. Produkt wyprodukowany z ogórków prostych, nieuszkodzonych, bez oznak pleśni, wielkość 6-10cm. Niedopuszczalne są obce posmaki, zapach, smak mocno słony, niekwaśny, stęchły, pleśni. Opakowanie nieuszkodzone, odpowiednio opisane.</t>
  </si>
  <si>
    <t>14.</t>
  </si>
  <si>
    <t>Ogórek zielony kl.I szklarniowy</t>
  </si>
  <si>
    <t>15.</t>
  </si>
  <si>
    <t>Papryka  świeża czerwona barwa kl.I.</t>
  </si>
  <si>
    <t>16.</t>
  </si>
  <si>
    <t xml:space="preserve">Pieczarki kl.I. biała bez oznak pleśni. Bez przebarwień.Oznak pleśni. </t>
  </si>
  <si>
    <t>17.</t>
  </si>
  <si>
    <t>Pietruszka kl.I. Niezdrewniała, bez rozwidleń, wolna od nadmiernego zawilgocenia powierzchniowego, bez obcych zapachów lub smaku.</t>
  </si>
  <si>
    <t>18.</t>
  </si>
  <si>
    <t>Pomidory kl.I</t>
  </si>
  <si>
    <t>19.</t>
  </si>
  <si>
    <t>Por kl. I</t>
  </si>
  <si>
    <t>szt</t>
  </si>
  <si>
    <t>20.</t>
  </si>
  <si>
    <t>Rzodkiewka kl.I</t>
  </si>
  <si>
    <t>21.</t>
  </si>
  <si>
    <t>Roszpunka 100g kl.I bez oznak pleśni. Opakowanie zgodne z normami.</t>
  </si>
  <si>
    <t>22.</t>
  </si>
  <si>
    <t>Sałata mix 150g (mix sałat z rukolą) kl.I</t>
  </si>
  <si>
    <t>23.</t>
  </si>
  <si>
    <t>Sałata lodowa Kl.I</t>
  </si>
  <si>
    <t>24.</t>
  </si>
  <si>
    <t>Sałata  zielona kl.I</t>
  </si>
  <si>
    <t>25.</t>
  </si>
  <si>
    <t>Seler kl.I cały, o świeżym wyglądzie, zdrowe, bez objawów gnicia lub zepsucia.Wolny od jakich kolwiek szkodników i uszkodzeń spowodowanych przez szkodniki.bez nadmiaru zawilgocenia powierzchniowego.Korzeń powinien być dobrze oczyszczony i nie powinien być dłuższy niż 6cm.</t>
  </si>
  <si>
    <t>26.</t>
  </si>
  <si>
    <t>Szczypior kl.I w paczce o masie 15-20g,</t>
  </si>
  <si>
    <t>27.</t>
  </si>
  <si>
    <t>Ziemniaki jadalne, kl.I. bez uszkodzeń, pleśni.</t>
  </si>
  <si>
    <t>28.</t>
  </si>
  <si>
    <t>Banan barwa oraz kształt nieświadcząca o uszkodzeniach, pleśni, kl.I.</t>
  </si>
  <si>
    <t>29.</t>
  </si>
  <si>
    <t>kapusta włoska barwa oraz kształt nieświadcząca o uszkodzeniach, pleśni.kl.I.</t>
  </si>
  <si>
    <t>30.</t>
  </si>
  <si>
    <t>khaki barwa oraz kształt nieświadcząca o uszkodzeniach, pleśni.kl.I.</t>
  </si>
  <si>
    <t>31.</t>
  </si>
  <si>
    <t>ananas barwa oraz kształt nieświadcząca o uszkodzeniach, pleśni.kl.I.</t>
  </si>
  <si>
    <t>32.</t>
  </si>
  <si>
    <t>arbuz barwa oraz kształt nieświadcząca o uszkodzeniach, pleśni.kl.I.</t>
  </si>
  <si>
    <t>33.</t>
  </si>
  <si>
    <t>borówka amerykańska barwa oraz kształt nieświadcząca o uszkodzeniach, pleśni.kl.I.</t>
  </si>
  <si>
    <t>34.</t>
  </si>
  <si>
    <t>Rzepa biała kl.I</t>
  </si>
  <si>
    <t>35.</t>
  </si>
  <si>
    <t>Gruszki gramatura jednej szt. 0,2 kg, barwa oraz kształt nieświadcząca o uszkodzeniach, pleśni.kl.I.</t>
  </si>
  <si>
    <t>36.</t>
  </si>
  <si>
    <t>Jabłka gramatura jednej szt. 0,2 kg barwa oraz kształt nie świadcząca o uszkodzeniach, pleśni.kl.I.</t>
  </si>
  <si>
    <t>37.</t>
  </si>
  <si>
    <t>Mandarynka barwa oraz kształt nieświadcząca o uszkodzeniach, pleśni.kl.I.</t>
  </si>
  <si>
    <t>38.</t>
  </si>
  <si>
    <t>Melon barwa oraz kształt nieświadcząca o uszkodzeniach, pleśni.kl.I.</t>
  </si>
  <si>
    <t>39.</t>
  </si>
  <si>
    <t>Pomarańcz barwa oraz kształt nieświadcząca o uszkodzeniach, pleśni.kl.I.</t>
  </si>
  <si>
    <t>40.</t>
  </si>
  <si>
    <t>Śliwka barwa oraz kształt nie świadcząca o uszkodzeniach, pleśni.kl.I.</t>
  </si>
  <si>
    <t>41.</t>
  </si>
  <si>
    <t>Kiwi barwa oraz kształt nieświadcząca o uszkodzeniach, pleśni.kl.I.</t>
  </si>
  <si>
    <t>42.</t>
  </si>
  <si>
    <t>Winogrono rodzynka barwa oraz kształt nieświadcząca o uszkodzeniach, pleśni.kl.I.</t>
  </si>
  <si>
    <t>43.</t>
  </si>
  <si>
    <t>Nektarynka świeże bez oznak pleśni kl.I</t>
  </si>
  <si>
    <t>44.</t>
  </si>
  <si>
    <t>Brzoskwinie świeże bez oznak pleśni kl.I.</t>
  </si>
  <si>
    <t>45.</t>
  </si>
  <si>
    <t>imbir, barwa oraz kształt bez uszkodzeń, pleśni</t>
  </si>
  <si>
    <t>46.</t>
  </si>
  <si>
    <t>Pomidorki koktajlowe op. 250g barwa oraz kształt nieświadcząca o uszkodzeniach. Bez oznak pleśni kl.I</t>
  </si>
  <si>
    <t>47.</t>
  </si>
  <si>
    <t>avocado barwa oraz kształt nieświadcząca o uszkodzeniach, pleśni.kl.I.</t>
  </si>
  <si>
    <t>48.</t>
  </si>
  <si>
    <t>bataty barwa oraz kształt nieświadcząca o uszkodzeniach, pleśni.kl.I.</t>
  </si>
  <si>
    <t>49.</t>
  </si>
  <si>
    <t>brokuły barwa oraz kształt nieświadcząca o uszkodzeniach, pleśni.kl.I.</t>
  </si>
  <si>
    <t>50.</t>
  </si>
  <si>
    <t>cebulka zielona barwa oraz kształt nieświadcząca o uszkodzeniach, pleśni.kl.I.</t>
  </si>
  <si>
    <t>51.</t>
  </si>
  <si>
    <t>cukinia barwa oraz kształt nieświadcząca o uszkodzeniach, pleśni.kl.I.</t>
  </si>
  <si>
    <t>52.</t>
  </si>
  <si>
    <t>dynia barwa oraz kształt nieświadcząca o uszkodzeniach, pleśni.kl.I.</t>
  </si>
  <si>
    <t>53.</t>
  </si>
  <si>
    <t>granat barwa oraz kształt nieświadcząca o uszkodzeniach, pleśni.kl.I.</t>
  </si>
  <si>
    <t>54.</t>
  </si>
  <si>
    <t>kalafior barwa oraz kształt nieświadcząca o uszkodzeniach, pleśni.kl.I.</t>
  </si>
  <si>
    <t>55.</t>
  </si>
  <si>
    <t>kalarepa barwa oraz kształt nieświadcząca o uszkodzeniach, pleśni.kl.I.</t>
  </si>
  <si>
    <t>56.</t>
  </si>
  <si>
    <t>kiełki barwa oraz kształt nieświadcząca o uszkodzeniach, pleśni.kl.I.</t>
  </si>
  <si>
    <t>57.</t>
  </si>
  <si>
    <t>papryka żółta barwa oraz kształt nieświadcząca o uszkodzeniach, pleśni.kl.I.</t>
  </si>
  <si>
    <t>58.</t>
  </si>
  <si>
    <t>papryka zielona barwa oraz kształt nieświadcząca o uszkodzeniach, pleśni.kl.I.</t>
  </si>
  <si>
    <t>59.</t>
  </si>
  <si>
    <t>truskawki świeże barwa oraz kształt nieświadcząca o uszkodzeniach, pleśni.kl.I.</t>
  </si>
  <si>
    <t>60.</t>
  </si>
  <si>
    <t>rabarbar barwa oraz kształt nieświadcząca o uszkodzeniach, pleśni.kl.I.</t>
  </si>
  <si>
    <t>61.</t>
  </si>
  <si>
    <t>seler naciowy barwa oraz kształt nieświadcząca o uszkodzeniach, pleśni.kl.I.</t>
  </si>
  <si>
    <t xml:space="preserve">Nazwa artykułu </t>
  </si>
  <si>
    <t>Kapusta  kiszona bez konserwantów, materiał opakowania dopuszczony do kontaktu z żywnością, kl.I. Produkt otrzymany z kapusty białej, oczyszczony z liści zewnętrznych, poszatkowany i poddany naturalnej fermentacji mlekowej. Niedopuszczalne są obce posmaki, zapachy, oznaki pleśni, psucia, niedostateczna ilość soku, obecność szkodników, bez oznak uszkodzenia opakowań, zabrudzeń.</t>
  </si>
</sst>
</file>

<file path=xl/styles.xml><?xml version="1.0" encoding="utf-8"?>
<styleSheet xmlns="http://schemas.openxmlformats.org/spreadsheetml/2006/main">
  <numFmts count="1">
    <numFmt numFmtId="164" formatCode="#,###.00"/>
  </numFmts>
  <fonts count="9"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indexed="8"/>
      <name val="Arial CE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 applyProtection="1">
      <alignment vertical="center"/>
    </xf>
    <xf numFmtId="0" fontId="1" fillId="0" borderId="0" xfId="0" applyFont="1" applyAlignment="1" applyProtection="1"/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 vertical="center"/>
    </xf>
    <xf numFmtId="0" fontId="0" fillId="0" borderId="0" xfId="0" applyAlignment="1" applyProtection="1"/>
    <xf numFmtId="0" fontId="0" fillId="0" borderId="0" xfId="0" applyAlignment="1">
      <alignment vertical="center"/>
    </xf>
    <xf numFmtId="9" fontId="0" fillId="0" borderId="0" xfId="0" applyNumberFormat="1" applyAlignment="1" applyProtection="1"/>
    <xf numFmtId="0" fontId="0" fillId="0" borderId="1" xfId="0" applyBorder="1"/>
    <xf numFmtId="0" fontId="1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0" fontId="4" fillId="0" borderId="1" xfId="0" applyFont="1" applyFill="1" applyBorder="1" applyAlignment="1">
      <alignment horizontal="right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9" fontId="4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/>
    <xf numFmtId="0" fontId="0" fillId="0" borderId="1" xfId="0" applyBorder="1" applyAlignment="1" applyProtection="1"/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vertical="top" wrapText="1"/>
    </xf>
    <xf numFmtId="0" fontId="5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Border="1" applyAlignment="1" applyProtection="1">
      <alignment horizontal="center"/>
    </xf>
    <xf numFmtId="4" fontId="2" fillId="0" borderId="2" xfId="0" applyNumberFormat="1" applyFont="1" applyBorder="1" applyAlignment="1" applyProtection="1"/>
    <xf numFmtId="9" fontId="0" fillId="0" borderId="0" xfId="0" applyNumberFormat="1" applyBorder="1" applyAlignment="1" applyProtection="1">
      <alignment horizontal="right"/>
    </xf>
    <xf numFmtId="2" fontId="4" fillId="0" borderId="1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 wrapText="1"/>
    </xf>
    <xf numFmtId="9" fontId="0" fillId="0" borderId="1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2" fontId="2" fillId="0" borderId="3" xfId="0" applyNumberFormat="1" applyFont="1" applyBorder="1" applyAlignment="1" applyProtection="1">
      <alignment horizontal="center"/>
    </xf>
    <xf numFmtId="2" fontId="2" fillId="0" borderId="4" xfId="0" applyNumberFormat="1" applyFont="1" applyBorder="1" applyAlignment="1" applyProtection="1">
      <alignment horizontal="center"/>
    </xf>
    <xf numFmtId="0" fontId="0" fillId="0" borderId="5" xfId="0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K100"/>
  <sheetViews>
    <sheetView tabSelected="1" workbookViewId="0">
      <selection activeCell="C5" sqref="C5:C7"/>
    </sheetView>
  </sheetViews>
  <sheetFormatPr defaultColWidth="8.09765625" defaultRowHeight="13.8"/>
  <cols>
    <col min="1" max="1" width="0.19921875" customWidth="1"/>
    <col min="2" max="2" width="3.19921875" style="6" customWidth="1"/>
    <col min="3" max="3" width="48.3984375" style="6" customWidth="1"/>
    <col min="4" max="4" width="6.296875" style="7" customWidth="1"/>
    <col min="5" max="5" width="8.09765625" style="1" customWidth="1"/>
    <col min="7" max="7" width="11" style="6" customWidth="1"/>
    <col min="8" max="8" width="5.59765625" style="6" customWidth="1"/>
    <col min="9" max="9" width="8.796875" style="6" customWidth="1"/>
    <col min="10" max="10" width="8.19921875" style="6" customWidth="1"/>
    <col min="11" max="11" width="7" style="6" customWidth="1"/>
  </cols>
  <sheetData>
    <row r="2" spans="1:11" ht="14.4">
      <c r="B2" s="1"/>
      <c r="C2" s="2" t="s">
        <v>0</v>
      </c>
      <c r="D2" s="3"/>
      <c r="E2" s="3"/>
      <c r="F2" s="2"/>
      <c r="G2" s="2"/>
      <c r="H2" s="2"/>
      <c r="I2" s="2"/>
      <c r="J2" s="2"/>
      <c r="K2" s="2"/>
    </row>
    <row r="3" spans="1:11" ht="15.6">
      <c r="B3" s="1"/>
      <c r="C3" s="4"/>
      <c r="D3" s="5"/>
      <c r="E3" s="5"/>
      <c r="F3" s="4"/>
      <c r="G3" s="4"/>
      <c r="H3" s="4"/>
      <c r="I3" s="4"/>
      <c r="J3" s="4"/>
      <c r="K3" s="4"/>
    </row>
    <row r="4" spans="1:11" ht="14.4">
      <c r="B4" s="1"/>
      <c r="H4" s="8"/>
      <c r="I4" s="8"/>
      <c r="J4" s="38" t="s">
        <v>1</v>
      </c>
      <c r="K4" s="38"/>
    </row>
    <row r="5" spans="1:11" ht="15" customHeight="1">
      <c r="A5" s="9"/>
      <c r="B5" s="39" t="s">
        <v>2</v>
      </c>
      <c r="C5" s="45" t="s">
        <v>135</v>
      </c>
      <c r="D5" s="39" t="s">
        <v>3</v>
      </c>
      <c r="E5" s="40" t="s">
        <v>4</v>
      </c>
      <c r="F5" s="40" t="s">
        <v>5</v>
      </c>
      <c r="G5" s="40" t="s">
        <v>6</v>
      </c>
      <c r="H5" s="41" t="s">
        <v>7</v>
      </c>
      <c r="I5" s="40" t="s">
        <v>8</v>
      </c>
      <c r="J5" s="40" t="s">
        <v>9</v>
      </c>
      <c r="K5" s="40"/>
    </row>
    <row r="6" spans="1:11">
      <c r="A6" s="9"/>
      <c r="B6" s="39"/>
      <c r="C6" s="46"/>
      <c r="D6" s="39"/>
      <c r="E6" s="40"/>
      <c r="F6" s="40"/>
      <c r="G6" s="40"/>
      <c r="H6" s="41"/>
      <c r="I6" s="40"/>
      <c r="J6" s="40"/>
      <c r="K6" s="40"/>
    </row>
    <row r="7" spans="1:11" ht="28.5" customHeight="1">
      <c r="A7" s="9"/>
      <c r="B7" s="39"/>
      <c r="C7" s="47"/>
      <c r="D7" s="39"/>
      <c r="E7" s="40"/>
      <c r="F7" s="40"/>
      <c r="G7" s="40"/>
      <c r="H7" s="41"/>
      <c r="I7" s="40"/>
      <c r="J7" s="40"/>
      <c r="K7" s="40"/>
    </row>
    <row r="8" spans="1:11" ht="15.6">
      <c r="A8" s="9"/>
      <c r="B8" s="10">
        <v>1</v>
      </c>
      <c r="C8" s="11">
        <v>2</v>
      </c>
      <c r="D8" s="10">
        <v>3</v>
      </c>
      <c r="E8" s="10">
        <v>4</v>
      </c>
      <c r="F8" s="12">
        <v>5</v>
      </c>
      <c r="G8" s="12">
        <v>6</v>
      </c>
      <c r="H8" s="13">
        <v>7</v>
      </c>
      <c r="I8" s="13">
        <v>8</v>
      </c>
      <c r="J8" s="42">
        <v>9</v>
      </c>
      <c r="K8" s="42"/>
    </row>
    <row r="9" spans="1:11">
      <c r="A9" s="9"/>
      <c r="B9" s="14" t="s">
        <v>10</v>
      </c>
      <c r="C9" s="15" t="s">
        <v>11</v>
      </c>
      <c r="D9" s="16" t="s">
        <v>12</v>
      </c>
      <c r="E9" s="16">
        <v>130</v>
      </c>
      <c r="F9" s="17"/>
      <c r="G9" s="18">
        <f t="shared" ref="G9:G69" si="0">E9*F9</f>
        <v>0</v>
      </c>
      <c r="H9" s="19"/>
      <c r="I9" s="18">
        <f t="shared" ref="I9:I69" si="1">ROUND(F9*H9+F9,2)</f>
        <v>0</v>
      </c>
      <c r="J9" s="37">
        <f t="shared" ref="J9:J69" si="2">I9*E9</f>
        <v>0</v>
      </c>
      <c r="K9" s="37"/>
    </row>
    <row r="10" spans="1:11">
      <c r="A10" s="9"/>
      <c r="B10" s="14" t="s">
        <v>13</v>
      </c>
      <c r="C10" s="15" t="s">
        <v>14</v>
      </c>
      <c r="D10" s="16" t="s">
        <v>12</v>
      </c>
      <c r="E10" s="16">
        <v>500</v>
      </c>
      <c r="F10" s="17"/>
      <c r="G10" s="18">
        <f t="shared" si="0"/>
        <v>0</v>
      </c>
      <c r="H10" s="19"/>
      <c r="I10" s="18">
        <f t="shared" si="1"/>
        <v>0</v>
      </c>
      <c r="J10" s="37">
        <f t="shared" si="2"/>
        <v>0</v>
      </c>
      <c r="K10" s="37"/>
    </row>
    <row r="11" spans="1:11">
      <c r="A11" s="9"/>
      <c r="B11" s="14" t="s">
        <v>15</v>
      </c>
      <c r="C11" s="15" t="s">
        <v>16</v>
      </c>
      <c r="D11" s="16" t="s">
        <v>12</v>
      </c>
      <c r="E11" s="16">
        <v>5</v>
      </c>
      <c r="F11" s="17"/>
      <c r="G11" s="18">
        <f t="shared" si="0"/>
        <v>0</v>
      </c>
      <c r="H11" s="19"/>
      <c r="I11" s="18">
        <f t="shared" si="1"/>
        <v>0</v>
      </c>
      <c r="J11" s="37">
        <f t="shared" si="2"/>
        <v>0</v>
      </c>
      <c r="K11" s="37"/>
    </row>
    <row r="12" spans="1:11">
      <c r="A12" s="9"/>
      <c r="B12" s="14" t="s">
        <v>17</v>
      </c>
      <c r="C12" s="20" t="s">
        <v>18</v>
      </c>
      <c r="D12" s="16" t="s">
        <v>19</v>
      </c>
      <c r="E12" s="16">
        <v>35</v>
      </c>
      <c r="F12" s="17"/>
      <c r="G12" s="18">
        <f t="shared" si="0"/>
        <v>0</v>
      </c>
      <c r="H12" s="19"/>
      <c r="I12" s="18">
        <f t="shared" si="1"/>
        <v>0</v>
      </c>
      <c r="J12" s="37">
        <f t="shared" si="2"/>
        <v>0</v>
      </c>
      <c r="K12" s="37"/>
    </row>
    <row r="13" spans="1:11">
      <c r="A13" s="9"/>
      <c r="B13" s="14" t="s">
        <v>20</v>
      </c>
      <c r="C13" s="20" t="s">
        <v>21</v>
      </c>
      <c r="D13" s="16" t="s">
        <v>12</v>
      </c>
      <c r="E13" s="16">
        <v>45</v>
      </c>
      <c r="F13" s="17"/>
      <c r="G13" s="18">
        <f t="shared" si="0"/>
        <v>0</v>
      </c>
      <c r="H13" s="19"/>
      <c r="I13" s="18">
        <f t="shared" si="1"/>
        <v>0</v>
      </c>
      <c r="J13" s="37">
        <f t="shared" si="2"/>
        <v>0</v>
      </c>
      <c r="K13" s="37"/>
    </row>
    <row r="14" spans="1:11">
      <c r="A14" s="9"/>
      <c r="B14" s="14" t="s">
        <v>22</v>
      </c>
      <c r="C14" s="15" t="s">
        <v>23</v>
      </c>
      <c r="D14" s="16" t="s">
        <v>12</v>
      </c>
      <c r="E14" s="16">
        <v>45</v>
      </c>
      <c r="F14" s="17"/>
      <c r="G14" s="18">
        <f t="shared" si="0"/>
        <v>0</v>
      </c>
      <c r="H14" s="19"/>
      <c r="I14" s="18">
        <f t="shared" si="1"/>
        <v>0</v>
      </c>
      <c r="J14" s="37">
        <f t="shared" si="2"/>
        <v>0</v>
      </c>
      <c r="K14" s="37"/>
    </row>
    <row r="15" spans="1:11">
      <c r="A15" s="9"/>
      <c r="B15" s="14" t="s">
        <v>24</v>
      </c>
      <c r="C15" s="15" t="s">
        <v>25</v>
      </c>
      <c r="D15" s="16" t="s">
        <v>12</v>
      </c>
      <c r="E15" s="16">
        <v>65</v>
      </c>
      <c r="F15" s="17"/>
      <c r="G15" s="18">
        <f t="shared" si="0"/>
        <v>0</v>
      </c>
      <c r="H15" s="19"/>
      <c r="I15" s="18">
        <f t="shared" si="1"/>
        <v>0</v>
      </c>
      <c r="J15" s="37">
        <f t="shared" si="2"/>
        <v>0</v>
      </c>
      <c r="K15" s="37"/>
    </row>
    <row r="16" spans="1:11" ht="92.4">
      <c r="A16" s="21"/>
      <c r="B16" s="14" t="s">
        <v>26</v>
      </c>
      <c r="C16" s="15" t="s">
        <v>136</v>
      </c>
      <c r="D16" s="16" t="s">
        <v>12</v>
      </c>
      <c r="E16" s="16">
        <v>87</v>
      </c>
      <c r="F16" s="17"/>
      <c r="G16" s="18">
        <f t="shared" si="0"/>
        <v>0</v>
      </c>
      <c r="H16" s="19"/>
      <c r="I16" s="18">
        <f t="shared" si="1"/>
        <v>0</v>
      </c>
      <c r="J16" s="37">
        <f t="shared" si="2"/>
        <v>0</v>
      </c>
      <c r="K16" s="37"/>
    </row>
    <row r="17" spans="1:11">
      <c r="A17" s="9"/>
      <c r="B17" s="14" t="s">
        <v>27</v>
      </c>
      <c r="C17" s="15" t="s">
        <v>28</v>
      </c>
      <c r="D17" s="16" t="s">
        <v>12</v>
      </c>
      <c r="E17" s="16">
        <v>60</v>
      </c>
      <c r="F17" s="17"/>
      <c r="G17" s="18">
        <f t="shared" si="0"/>
        <v>0</v>
      </c>
      <c r="H17" s="19"/>
      <c r="I17" s="18">
        <f t="shared" si="1"/>
        <v>0</v>
      </c>
      <c r="J17" s="37">
        <f t="shared" si="2"/>
        <v>0</v>
      </c>
      <c r="K17" s="37"/>
    </row>
    <row r="18" spans="1:11">
      <c r="A18" s="9"/>
      <c r="B18" s="14" t="s">
        <v>29</v>
      </c>
      <c r="C18" s="20" t="s">
        <v>30</v>
      </c>
      <c r="D18" s="22" t="s">
        <v>31</v>
      </c>
      <c r="E18" s="16">
        <v>70</v>
      </c>
      <c r="F18" s="17"/>
      <c r="G18" s="18">
        <f t="shared" si="0"/>
        <v>0</v>
      </c>
      <c r="H18" s="19"/>
      <c r="I18" s="18">
        <f t="shared" si="1"/>
        <v>0</v>
      </c>
      <c r="J18" s="37">
        <f t="shared" si="2"/>
        <v>0</v>
      </c>
      <c r="K18" s="37"/>
    </row>
    <row r="19" spans="1:11" ht="52.8">
      <c r="A19" s="9"/>
      <c r="B19" s="14" t="s">
        <v>32</v>
      </c>
      <c r="C19" s="15" t="s">
        <v>33</v>
      </c>
      <c r="D19" s="16" t="s">
        <v>12</v>
      </c>
      <c r="E19" s="16">
        <v>800</v>
      </c>
      <c r="F19" s="17"/>
      <c r="G19" s="18">
        <f t="shared" si="0"/>
        <v>0</v>
      </c>
      <c r="H19" s="19"/>
      <c r="I19" s="18">
        <f t="shared" si="1"/>
        <v>0</v>
      </c>
      <c r="J19" s="37">
        <f t="shared" si="2"/>
        <v>0</v>
      </c>
      <c r="K19" s="37"/>
    </row>
    <row r="20" spans="1:11">
      <c r="A20" s="9"/>
      <c r="B20" s="14" t="s">
        <v>34</v>
      </c>
      <c r="C20" s="15" t="s">
        <v>35</v>
      </c>
      <c r="D20" s="16" t="s">
        <v>31</v>
      </c>
      <c r="E20" s="16">
        <v>350</v>
      </c>
      <c r="F20" s="17"/>
      <c r="G20" s="18">
        <f t="shared" si="0"/>
        <v>0</v>
      </c>
      <c r="H20" s="19"/>
      <c r="I20" s="18">
        <f t="shared" si="1"/>
        <v>0</v>
      </c>
      <c r="J20" s="37">
        <f t="shared" si="2"/>
        <v>0</v>
      </c>
      <c r="K20" s="37"/>
    </row>
    <row r="21" spans="1:11" ht="132">
      <c r="A21" s="9"/>
      <c r="B21" s="14" t="s">
        <v>36</v>
      </c>
      <c r="C21" s="15" t="s">
        <v>37</v>
      </c>
      <c r="D21" s="16" t="s">
        <v>12</v>
      </c>
      <c r="E21" s="16">
        <v>100</v>
      </c>
      <c r="F21" s="17"/>
      <c r="G21" s="18">
        <f t="shared" si="0"/>
        <v>0</v>
      </c>
      <c r="H21" s="19"/>
      <c r="I21" s="18">
        <f t="shared" si="1"/>
        <v>0</v>
      </c>
      <c r="J21" s="37">
        <f t="shared" si="2"/>
        <v>0</v>
      </c>
      <c r="K21" s="37"/>
    </row>
    <row r="22" spans="1:11">
      <c r="A22" s="9"/>
      <c r="B22" s="14" t="s">
        <v>38</v>
      </c>
      <c r="C22" s="20" t="s">
        <v>39</v>
      </c>
      <c r="D22" s="16" t="s">
        <v>12</v>
      </c>
      <c r="E22" s="16">
        <v>90</v>
      </c>
      <c r="F22" s="17"/>
      <c r="G22" s="18">
        <f t="shared" si="0"/>
        <v>0</v>
      </c>
      <c r="H22" s="19"/>
      <c r="I22" s="18">
        <f t="shared" si="1"/>
        <v>0</v>
      </c>
      <c r="J22" s="37">
        <f t="shared" si="2"/>
        <v>0</v>
      </c>
      <c r="K22" s="37"/>
    </row>
    <row r="23" spans="1:11">
      <c r="A23" s="9"/>
      <c r="B23" s="14" t="s">
        <v>40</v>
      </c>
      <c r="C23" s="23" t="s">
        <v>41</v>
      </c>
      <c r="D23" s="16" t="s">
        <v>12</v>
      </c>
      <c r="E23" s="16">
        <v>45</v>
      </c>
      <c r="F23" s="17"/>
      <c r="G23" s="18">
        <f t="shared" si="0"/>
        <v>0</v>
      </c>
      <c r="H23" s="19"/>
      <c r="I23" s="18">
        <f t="shared" si="1"/>
        <v>0</v>
      </c>
      <c r="J23" s="37">
        <f t="shared" si="2"/>
        <v>0</v>
      </c>
      <c r="K23" s="37"/>
    </row>
    <row r="24" spans="1:11" ht="26.4">
      <c r="A24" s="9"/>
      <c r="B24" s="14" t="s">
        <v>42</v>
      </c>
      <c r="C24" s="15" t="s">
        <v>43</v>
      </c>
      <c r="D24" s="16" t="s">
        <v>12</v>
      </c>
      <c r="E24" s="16">
        <v>35</v>
      </c>
      <c r="F24" s="17"/>
      <c r="G24" s="18">
        <f t="shared" si="0"/>
        <v>0</v>
      </c>
      <c r="H24" s="19"/>
      <c r="I24" s="18">
        <f t="shared" si="1"/>
        <v>0</v>
      </c>
      <c r="J24" s="37">
        <f t="shared" si="2"/>
        <v>0</v>
      </c>
      <c r="K24" s="37"/>
    </row>
    <row r="25" spans="1:11" ht="39.6">
      <c r="A25" s="9"/>
      <c r="B25" s="14" t="s">
        <v>44</v>
      </c>
      <c r="C25" s="15" t="s">
        <v>45</v>
      </c>
      <c r="D25" s="16" t="s">
        <v>12</v>
      </c>
      <c r="E25" s="16">
        <v>500</v>
      </c>
      <c r="F25" s="17"/>
      <c r="G25" s="18">
        <f>E25*F25</f>
        <v>0</v>
      </c>
      <c r="H25" s="19"/>
      <c r="I25" s="18">
        <f t="shared" si="1"/>
        <v>0</v>
      </c>
      <c r="J25" s="37">
        <f t="shared" si="2"/>
        <v>0</v>
      </c>
      <c r="K25" s="37"/>
    </row>
    <row r="26" spans="1:11">
      <c r="A26" s="9"/>
      <c r="B26" s="14" t="s">
        <v>46</v>
      </c>
      <c r="C26" s="15" t="s">
        <v>47</v>
      </c>
      <c r="D26" s="16" t="s">
        <v>12</v>
      </c>
      <c r="E26" s="16">
        <v>80</v>
      </c>
      <c r="F26" s="17"/>
      <c r="G26" s="18">
        <f t="shared" si="0"/>
        <v>0</v>
      </c>
      <c r="H26" s="19"/>
      <c r="I26" s="18">
        <f t="shared" si="1"/>
        <v>0</v>
      </c>
      <c r="J26" s="37">
        <f t="shared" si="2"/>
        <v>0</v>
      </c>
      <c r="K26" s="37"/>
    </row>
    <row r="27" spans="1:11">
      <c r="A27" s="9"/>
      <c r="B27" s="14" t="s">
        <v>48</v>
      </c>
      <c r="C27" s="15" t="s">
        <v>49</v>
      </c>
      <c r="D27" s="16" t="s">
        <v>50</v>
      </c>
      <c r="E27" s="16">
        <v>130</v>
      </c>
      <c r="F27" s="17"/>
      <c r="G27" s="18">
        <f t="shared" si="0"/>
        <v>0</v>
      </c>
      <c r="H27" s="19"/>
      <c r="I27" s="18">
        <f t="shared" si="1"/>
        <v>0</v>
      </c>
      <c r="J27" s="37">
        <f t="shared" si="2"/>
        <v>0</v>
      </c>
      <c r="K27" s="37"/>
    </row>
    <row r="28" spans="1:11">
      <c r="A28" s="9"/>
      <c r="B28" s="14" t="s">
        <v>51</v>
      </c>
      <c r="C28" s="20" t="s">
        <v>52</v>
      </c>
      <c r="D28" s="16" t="s">
        <v>31</v>
      </c>
      <c r="E28" s="16">
        <v>65</v>
      </c>
      <c r="F28" s="17"/>
      <c r="G28" s="18">
        <f t="shared" si="0"/>
        <v>0</v>
      </c>
      <c r="H28" s="19"/>
      <c r="I28" s="18">
        <f t="shared" si="1"/>
        <v>0</v>
      </c>
      <c r="J28" s="37">
        <f t="shared" si="2"/>
        <v>0</v>
      </c>
      <c r="K28" s="37"/>
    </row>
    <row r="29" spans="1:11" ht="26.4">
      <c r="A29" s="9"/>
      <c r="B29" s="14" t="s">
        <v>53</v>
      </c>
      <c r="C29" s="15" t="s">
        <v>54</v>
      </c>
      <c r="D29" s="16" t="s">
        <v>50</v>
      </c>
      <c r="E29" s="16">
        <v>10</v>
      </c>
      <c r="F29" s="17"/>
      <c r="G29" s="18">
        <f t="shared" si="0"/>
        <v>0</v>
      </c>
      <c r="H29" s="19"/>
      <c r="I29" s="18">
        <f t="shared" si="1"/>
        <v>0</v>
      </c>
      <c r="J29" s="37">
        <f t="shared" si="2"/>
        <v>0</v>
      </c>
      <c r="K29" s="37"/>
    </row>
    <row r="30" spans="1:11">
      <c r="A30" s="9"/>
      <c r="B30" s="14" t="s">
        <v>55</v>
      </c>
      <c r="C30" s="20" t="s">
        <v>56</v>
      </c>
      <c r="D30" s="16" t="s">
        <v>19</v>
      </c>
      <c r="E30" s="16">
        <v>10</v>
      </c>
      <c r="F30" s="17"/>
      <c r="G30" s="18">
        <f t="shared" si="0"/>
        <v>0</v>
      </c>
      <c r="H30" s="19"/>
      <c r="I30" s="18">
        <f t="shared" si="1"/>
        <v>0</v>
      </c>
      <c r="J30" s="37">
        <f t="shared" si="2"/>
        <v>0</v>
      </c>
      <c r="K30" s="37"/>
    </row>
    <row r="31" spans="1:11">
      <c r="A31" s="9"/>
      <c r="B31" s="14" t="s">
        <v>57</v>
      </c>
      <c r="C31" s="20" t="s">
        <v>58</v>
      </c>
      <c r="D31" s="16" t="s">
        <v>50</v>
      </c>
      <c r="E31" s="16">
        <v>50</v>
      </c>
      <c r="F31" s="17"/>
      <c r="G31" s="18">
        <f t="shared" si="0"/>
        <v>0</v>
      </c>
      <c r="H31" s="19"/>
      <c r="I31" s="18">
        <f t="shared" si="1"/>
        <v>0</v>
      </c>
      <c r="J31" s="37">
        <f t="shared" si="2"/>
        <v>0</v>
      </c>
      <c r="K31" s="37"/>
    </row>
    <row r="32" spans="1:11">
      <c r="A32" s="9"/>
      <c r="B32" s="14" t="s">
        <v>59</v>
      </c>
      <c r="C32" s="20" t="s">
        <v>60</v>
      </c>
      <c r="D32" s="16" t="s">
        <v>50</v>
      </c>
      <c r="E32" s="16">
        <v>50</v>
      </c>
      <c r="F32" s="17"/>
      <c r="G32" s="18">
        <f t="shared" si="0"/>
        <v>0</v>
      </c>
      <c r="H32" s="19"/>
      <c r="I32" s="18">
        <f t="shared" si="1"/>
        <v>0</v>
      </c>
      <c r="J32" s="37">
        <f t="shared" si="2"/>
        <v>0</v>
      </c>
      <c r="K32" s="37"/>
    </row>
    <row r="33" spans="1:11" ht="66">
      <c r="A33" s="9"/>
      <c r="B33" s="14" t="s">
        <v>61</v>
      </c>
      <c r="C33" s="24" t="s">
        <v>62</v>
      </c>
      <c r="D33" s="16" t="s">
        <v>12</v>
      </c>
      <c r="E33" s="16">
        <v>250</v>
      </c>
      <c r="F33" s="17"/>
      <c r="G33" s="18">
        <f t="shared" si="0"/>
        <v>0</v>
      </c>
      <c r="H33" s="19"/>
      <c r="I33" s="18">
        <f t="shared" si="1"/>
        <v>0</v>
      </c>
      <c r="J33" s="37">
        <f t="shared" si="2"/>
        <v>0</v>
      </c>
      <c r="K33" s="37"/>
    </row>
    <row r="34" spans="1:11">
      <c r="A34" s="9"/>
      <c r="B34" s="14" t="s">
        <v>63</v>
      </c>
      <c r="C34" s="20" t="s">
        <v>64</v>
      </c>
      <c r="D34" s="16" t="s">
        <v>31</v>
      </c>
      <c r="E34" s="16">
        <v>115</v>
      </c>
      <c r="F34" s="17"/>
      <c r="G34" s="18">
        <f t="shared" si="0"/>
        <v>0</v>
      </c>
      <c r="H34" s="19"/>
      <c r="I34" s="18">
        <f t="shared" si="1"/>
        <v>0</v>
      </c>
      <c r="J34" s="37">
        <f t="shared" si="2"/>
        <v>0</v>
      </c>
      <c r="K34" s="37"/>
    </row>
    <row r="35" spans="1:11" ht="15.6" customHeight="1">
      <c r="A35" s="9"/>
      <c r="B35" s="14" t="s">
        <v>65</v>
      </c>
      <c r="C35" s="25" t="s">
        <v>66</v>
      </c>
      <c r="D35" s="16" t="s">
        <v>12</v>
      </c>
      <c r="E35" s="16">
        <v>2800</v>
      </c>
      <c r="F35" s="17"/>
      <c r="G35" s="18">
        <f t="shared" si="0"/>
        <v>0</v>
      </c>
      <c r="H35" s="19"/>
      <c r="I35" s="18">
        <f t="shared" si="1"/>
        <v>0</v>
      </c>
      <c r="J35" s="37">
        <f t="shared" si="2"/>
        <v>0</v>
      </c>
      <c r="K35" s="37"/>
    </row>
    <row r="36" spans="1:11" ht="26.4">
      <c r="A36" s="9"/>
      <c r="B36" s="14" t="s">
        <v>67</v>
      </c>
      <c r="C36" s="26" t="s">
        <v>68</v>
      </c>
      <c r="D36" s="16" t="s">
        <v>12</v>
      </c>
      <c r="E36" s="16">
        <v>290</v>
      </c>
      <c r="F36" s="17"/>
      <c r="G36" s="18">
        <f t="shared" si="0"/>
        <v>0</v>
      </c>
      <c r="H36" s="19"/>
      <c r="I36" s="18">
        <f t="shared" si="1"/>
        <v>0</v>
      </c>
      <c r="J36" s="37">
        <f t="shared" si="2"/>
        <v>0</v>
      </c>
      <c r="K36" s="37"/>
    </row>
    <row r="37" spans="1:11" ht="26.4">
      <c r="A37" s="9"/>
      <c r="B37" s="14" t="s">
        <v>69</v>
      </c>
      <c r="C37" s="26" t="s">
        <v>70</v>
      </c>
      <c r="D37" s="16" t="s">
        <v>50</v>
      </c>
      <c r="E37" s="16">
        <v>15</v>
      </c>
      <c r="F37" s="17"/>
      <c r="G37" s="18">
        <f t="shared" si="0"/>
        <v>0</v>
      </c>
      <c r="H37" s="19"/>
      <c r="I37" s="18">
        <f t="shared" si="1"/>
        <v>0</v>
      </c>
      <c r="J37" s="37">
        <f t="shared" si="2"/>
        <v>0</v>
      </c>
      <c r="K37" s="37"/>
    </row>
    <row r="38" spans="1:11" ht="26.4">
      <c r="A38" s="9"/>
      <c r="B38" s="14" t="s">
        <v>71</v>
      </c>
      <c r="C38" s="26" t="s">
        <v>72</v>
      </c>
      <c r="D38" s="16" t="s">
        <v>50</v>
      </c>
      <c r="E38" s="16">
        <v>160</v>
      </c>
      <c r="F38" s="17"/>
      <c r="G38" s="18">
        <f t="shared" si="0"/>
        <v>0</v>
      </c>
      <c r="H38" s="19"/>
      <c r="I38" s="18">
        <f t="shared" si="1"/>
        <v>0</v>
      </c>
      <c r="J38" s="37">
        <f t="shared" si="2"/>
        <v>0</v>
      </c>
      <c r="K38" s="37"/>
    </row>
    <row r="39" spans="1:11" ht="26.4">
      <c r="A39" s="9"/>
      <c r="B39" s="14" t="s">
        <v>73</v>
      </c>
      <c r="C39" s="26" t="s">
        <v>74</v>
      </c>
      <c r="D39" s="27" t="s">
        <v>50</v>
      </c>
      <c r="E39" s="16">
        <v>10</v>
      </c>
      <c r="F39" s="17"/>
      <c r="G39" s="18">
        <f t="shared" si="0"/>
        <v>0</v>
      </c>
      <c r="H39" s="19"/>
      <c r="I39" s="18">
        <f t="shared" si="1"/>
        <v>0</v>
      </c>
      <c r="J39" s="37">
        <f t="shared" si="2"/>
        <v>0</v>
      </c>
      <c r="K39" s="37"/>
    </row>
    <row r="40" spans="1:11" ht="26.4">
      <c r="A40" s="9"/>
      <c r="B40" s="14" t="s">
        <v>75</v>
      </c>
      <c r="C40" s="26" t="s">
        <v>76</v>
      </c>
      <c r="D40" s="28" t="s">
        <v>12</v>
      </c>
      <c r="E40" s="16">
        <v>200</v>
      </c>
      <c r="F40" s="17"/>
      <c r="G40" s="18">
        <f t="shared" si="0"/>
        <v>0</v>
      </c>
      <c r="H40" s="19"/>
      <c r="I40" s="18">
        <f t="shared" si="1"/>
        <v>0</v>
      </c>
      <c r="J40" s="37">
        <f t="shared" si="2"/>
        <v>0</v>
      </c>
      <c r="K40" s="37"/>
    </row>
    <row r="41" spans="1:11" ht="26.4">
      <c r="A41" s="9"/>
      <c r="B41" s="14" t="s">
        <v>77</v>
      </c>
      <c r="C41" s="26" t="s">
        <v>78</v>
      </c>
      <c r="D41" s="28" t="s">
        <v>12</v>
      </c>
      <c r="E41" s="16">
        <v>5</v>
      </c>
      <c r="F41" s="17"/>
      <c r="G41" s="18">
        <f t="shared" si="0"/>
        <v>0</v>
      </c>
      <c r="H41" s="19"/>
      <c r="I41" s="18">
        <f t="shared" si="1"/>
        <v>0</v>
      </c>
      <c r="J41" s="37">
        <f t="shared" si="2"/>
        <v>0</v>
      </c>
      <c r="K41" s="37"/>
    </row>
    <row r="42" spans="1:11">
      <c r="A42" s="9"/>
      <c r="B42" s="14" t="s">
        <v>79</v>
      </c>
      <c r="C42" s="26" t="s">
        <v>80</v>
      </c>
      <c r="D42" s="28" t="s">
        <v>12</v>
      </c>
      <c r="E42" s="16">
        <v>10</v>
      </c>
      <c r="F42" s="17"/>
      <c r="G42" s="18">
        <f t="shared" si="0"/>
        <v>0</v>
      </c>
      <c r="H42" s="19"/>
      <c r="I42" s="18">
        <f t="shared" si="1"/>
        <v>0</v>
      </c>
      <c r="J42" s="37">
        <f t="shared" si="2"/>
        <v>0</v>
      </c>
      <c r="K42" s="37"/>
    </row>
    <row r="43" spans="1:11" ht="26.4">
      <c r="A43" s="9"/>
      <c r="B43" s="14" t="s">
        <v>81</v>
      </c>
      <c r="C43" s="26" t="s">
        <v>82</v>
      </c>
      <c r="D43" s="28" t="s">
        <v>12</v>
      </c>
      <c r="E43" s="16">
        <v>120</v>
      </c>
      <c r="F43" s="17"/>
      <c r="G43" s="18">
        <f t="shared" si="0"/>
        <v>0</v>
      </c>
      <c r="H43" s="19"/>
      <c r="I43" s="18">
        <f t="shared" si="1"/>
        <v>0</v>
      </c>
      <c r="J43" s="37">
        <f t="shared" si="2"/>
        <v>0</v>
      </c>
      <c r="K43" s="37"/>
    </row>
    <row r="44" spans="1:11" ht="26.4">
      <c r="A44" s="9"/>
      <c r="B44" s="14" t="s">
        <v>83</v>
      </c>
      <c r="C44" s="26" t="s">
        <v>84</v>
      </c>
      <c r="D44" s="28" t="s">
        <v>12</v>
      </c>
      <c r="E44" s="16">
        <v>1000</v>
      </c>
      <c r="F44" s="17"/>
      <c r="G44" s="18">
        <f t="shared" si="0"/>
        <v>0</v>
      </c>
      <c r="H44" s="19"/>
      <c r="I44" s="18">
        <f t="shared" si="1"/>
        <v>0</v>
      </c>
      <c r="J44" s="37">
        <f t="shared" si="2"/>
        <v>0</v>
      </c>
      <c r="K44" s="37"/>
    </row>
    <row r="45" spans="1:11" ht="26.4">
      <c r="A45" s="9"/>
      <c r="B45" s="14" t="s">
        <v>85</v>
      </c>
      <c r="C45" s="26" t="s">
        <v>86</v>
      </c>
      <c r="D45" s="28" t="s">
        <v>12</v>
      </c>
      <c r="E45" s="16">
        <v>250</v>
      </c>
      <c r="F45" s="17"/>
      <c r="G45" s="18">
        <f t="shared" si="0"/>
        <v>0</v>
      </c>
      <c r="H45" s="19"/>
      <c r="I45" s="18">
        <f t="shared" si="1"/>
        <v>0</v>
      </c>
      <c r="J45" s="37">
        <f t="shared" si="2"/>
        <v>0</v>
      </c>
      <c r="K45" s="37"/>
    </row>
    <row r="46" spans="1:11" ht="26.4">
      <c r="A46" s="9"/>
      <c r="B46" s="14" t="s">
        <v>87</v>
      </c>
      <c r="C46" s="26" t="s">
        <v>88</v>
      </c>
      <c r="D46" s="28" t="s">
        <v>50</v>
      </c>
      <c r="E46" s="16">
        <v>220</v>
      </c>
      <c r="F46" s="17"/>
      <c r="G46" s="18">
        <f t="shared" si="0"/>
        <v>0</v>
      </c>
      <c r="H46" s="19"/>
      <c r="I46" s="18">
        <f t="shared" si="1"/>
        <v>0</v>
      </c>
      <c r="J46" s="37">
        <f t="shared" si="2"/>
        <v>0</v>
      </c>
      <c r="K46" s="37"/>
    </row>
    <row r="47" spans="1:11" ht="26.4">
      <c r="A47" s="9"/>
      <c r="B47" s="14" t="s">
        <v>89</v>
      </c>
      <c r="C47" s="26" t="s">
        <v>90</v>
      </c>
      <c r="D47" s="28" t="s">
        <v>12</v>
      </c>
      <c r="E47" s="16">
        <v>310</v>
      </c>
      <c r="F47" s="17"/>
      <c r="G47" s="18">
        <f t="shared" si="0"/>
        <v>0</v>
      </c>
      <c r="H47" s="19"/>
      <c r="I47" s="18">
        <f t="shared" si="1"/>
        <v>0</v>
      </c>
      <c r="J47" s="37">
        <f t="shared" si="2"/>
        <v>0</v>
      </c>
      <c r="K47" s="37"/>
    </row>
    <row r="48" spans="1:11" ht="26.4">
      <c r="A48" s="9"/>
      <c r="B48" s="14" t="s">
        <v>91</v>
      </c>
      <c r="C48" s="26" t="s">
        <v>92</v>
      </c>
      <c r="D48" s="28" t="s">
        <v>12</v>
      </c>
      <c r="E48" s="16">
        <v>55</v>
      </c>
      <c r="F48" s="17"/>
      <c r="G48" s="18">
        <f t="shared" si="0"/>
        <v>0</v>
      </c>
      <c r="H48" s="19"/>
      <c r="I48" s="18">
        <f t="shared" si="1"/>
        <v>0</v>
      </c>
      <c r="J48" s="37">
        <f t="shared" si="2"/>
        <v>0</v>
      </c>
      <c r="K48" s="37"/>
    </row>
    <row r="49" spans="1:11" ht="26.4">
      <c r="A49" s="9"/>
      <c r="B49" s="14" t="s">
        <v>93</v>
      </c>
      <c r="C49" s="26" t="s">
        <v>94</v>
      </c>
      <c r="D49" s="28" t="s">
        <v>12</v>
      </c>
      <c r="E49" s="16">
        <v>90</v>
      </c>
      <c r="F49" s="17"/>
      <c r="G49" s="18">
        <f t="shared" si="0"/>
        <v>0</v>
      </c>
      <c r="H49" s="19"/>
      <c r="I49" s="18">
        <f t="shared" si="1"/>
        <v>0</v>
      </c>
      <c r="J49" s="37">
        <f t="shared" si="2"/>
        <v>0</v>
      </c>
      <c r="K49" s="37"/>
    </row>
    <row r="50" spans="1:11" ht="26.4">
      <c r="A50" s="9"/>
      <c r="B50" s="14" t="s">
        <v>95</v>
      </c>
      <c r="C50" s="26" t="s">
        <v>96</v>
      </c>
      <c r="D50" s="28" t="s">
        <v>12</v>
      </c>
      <c r="E50" s="16">
        <v>30</v>
      </c>
      <c r="F50" s="17"/>
      <c r="G50" s="18">
        <f t="shared" si="0"/>
        <v>0</v>
      </c>
      <c r="H50" s="19"/>
      <c r="I50" s="18">
        <f t="shared" si="1"/>
        <v>0</v>
      </c>
      <c r="J50" s="37">
        <f t="shared" si="2"/>
        <v>0</v>
      </c>
      <c r="K50" s="37"/>
    </row>
    <row r="51" spans="1:11">
      <c r="A51" s="9"/>
      <c r="B51" s="14" t="s">
        <v>97</v>
      </c>
      <c r="C51" s="26" t="s">
        <v>98</v>
      </c>
      <c r="D51" s="28" t="s">
        <v>12</v>
      </c>
      <c r="E51" s="16">
        <v>40</v>
      </c>
      <c r="F51" s="17"/>
      <c r="G51" s="18">
        <f t="shared" si="0"/>
        <v>0</v>
      </c>
      <c r="H51" s="19"/>
      <c r="I51" s="18">
        <f t="shared" si="1"/>
        <v>0</v>
      </c>
      <c r="J51" s="37">
        <f t="shared" si="2"/>
        <v>0</v>
      </c>
      <c r="K51" s="37"/>
    </row>
    <row r="52" spans="1:11">
      <c r="A52" s="9"/>
      <c r="B52" s="14" t="s">
        <v>99</v>
      </c>
      <c r="C52" s="26" t="s">
        <v>100</v>
      </c>
      <c r="D52" s="28" t="s">
        <v>12</v>
      </c>
      <c r="E52" s="16">
        <v>70</v>
      </c>
      <c r="F52" s="17"/>
      <c r="G52" s="18">
        <f t="shared" si="0"/>
        <v>0</v>
      </c>
      <c r="H52" s="19"/>
      <c r="I52" s="18">
        <f t="shared" si="1"/>
        <v>0</v>
      </c>
      <c r="J52" s="37">
        <f t="shared" si="2"/>
        <v>0</v>
      </c>
      <c r="K52" s="37"/>
    </row>
    <row r="53" spans="1:11">
      <c r="A53" s="9"/>
      <c r="B53" s="14" t="s">
        <v>101</v>
      </c>
      <c r="C53" s="26" t="s">
        <v>102</v>
      </c>
      <c r="D53" s="28" t="s">
        <v>12</v>
      </c>
      <c r="E53" s="29">
        <v>5</v>
      </c>
      <c r="F53" s="17"/>
      <c r="G53" s="18">
        <f t="shared" si="0"/>
        <v>0</v>
      </c>
      <c r="H53" s="19"/>
      <c r="I53" s="18">
        <f t="shared" si="1"/>
        <v>0</v>
      </c>
      <c r="J53" s="37">
        <f t="shared" si="2"/>
        <v>0</v>
      </c>
      <c r="K53" s="37"/>
    </row>
    <row r="54" spans="1:11" ht="26.4">
      <c r="A54" s="9"/>
      <c r="B54" s="14" t="s">
        <v>103</v>
      </c>
      <c r="C54" s="26" t="s">
        <v>104</v>
      </c>
      <c r="D54" s="28" t="s">
        <v>19</v>
      </c>
      <c r="E54" s="16">
        <v>100</v>
      </c>
      <c r="F54" s="17"/>
      <c r="G54" s="18">
        <f t="shared" si="0"/>
        <v>0</v>
      </c>
      <c r="H54" s="19"/>
      <c r="I54" s="18">
        <f t="shared" si="1"/>
        <v>0</v>
      </c>
      <c r="J54" s="37">
        <f t="shared" si="2"/>
        <v>0</v>
      </c>
      <c r="K54" s="37"/>
    </row>
    <row r="55" spans="1:11" ht="26.4">
      <c r="A55" s="9"/>
      <c r="B55" s="14" t="s">
        <v>105</v>
      </c>
      <c r="C55" s="15" t="s">
        <v>106</v>
      </c>
      <c r="D55" s="28" t="s">
        <v>50</v>
      </c>
      <c r="E55" s="16">
        <v>20</v>
      </c>
      <c r="F55" s="17"/>
      <c r="G55" s="18">
        <f t="shared" si="0"/>
        <v>0</v>
      </c>
      <c r="H55" s="19"/>
      <c r="I55" s="18">
        <f t="shared" si="1"/>
        <v>0</v>
      </c>
      <c r="J55" s="37">
        <f t="shared" si="2"/>
        <v>0</v>
      </c>
      <c r="K55" s="37"/>
    </row>
    <row r="56" spans="1:11" ht="26.4">
      <c r="A56" s="9"/>
      <c r="B56" s="14" t="s">
        <v>107</v>
      </c>
      <c r="C56" s="15" t="s">
        <v>108</v>
      </c>
      <c r="D56" s="28" t="s">
        <v>12</v>
      </c>
      <c r="E56" s="16">
        <v>20</v>
      </c>
      <c r="F56" s="17"/>
      <c r="G56" s="18">
        <f t="shared" si="0"/>
        <v>0</v>
      </c>
      <c r="H56" s="19"/>
      <c r="I56" s="18">
        <f t="shared" si="1"/>
        <v>0</v>
      </c>
      <c r="J56" s="37">
        <f t="shared" si="2"/>
        <v>0</v>
      </c>
      <c r="K56" s="37"/>
    </row>
    <row r="57" spans="1:11" ht="26.4">
      <c r="A57" s="9"/>
      <c r="B57" s="14" t="s">
        <v>109</v>
      </c>
      <c r="C57" s="15" t="s">
        <v>110</v>
      </c>
      <c r="D57" s="28" t="s">
        <v>50</v>
      </c>
      <c r="E57" s="16">
        <v>70</v>
      </c>
      <c r="F57" s="17"/>
      <c r="G57" s="18">
        <f t="shared" si="0"/>
        <v>0</v>
      </c>
      <c r="H57" s="19"/>
      <c r="I57" s="18">
        <f t="shared" si="1"/>
        <v>0</v>
      </c>
      <c r="J57" s="37">
        <f t="shared" si="2"/>
        <v>0</v>
      </c>
      <c r="K57" s="37"/>
    </row>
    <row r="58" spans="1:11" ht="27" customHeight="1">
      <c r="A58" s="9"/>
      <c r="B58" s="14" t="s">
        <v>111</v>
      </c>
      <c r="C58" s="15" t="s">
        <v>112</v>
      </c>
      <c r="D58" s="28" t="s">
        <v>31</v>
      </c>
      <c r="E58" s="16">
        <v>20</v>
      </c>
      <c r="F58" s="17"/>
      <c r="G58" s="18">
        <f t="shared" si="0"/>
        <v>0</v>
      </c>
      <c r="H58" s="19"/>
      <c r="I58" s="18">
        <f t="shared" si="1"/>
        <v>0</v>
      </c>
      <c r="J58" s="37">
        <f t="shared" si="2"/>
        <v>0</v>
      </c>
      <c r="K58" s="37"/>
    </row>
    <row r="59" spans="1:11" ht="26.4">
      <c r="A59" s="9"/>
      <c r="B59" s="14" t="s">
        <v>113</v>
      </c>
      <c r="C59" s="15" t="s">
        <v>114</v>
      </c>
      <c r="D59" s="28" t="s">
        <v>12</v>
      </c>
      <c r="E59" s="16">
        <v>60</v>
      </c>
      <c r="F59" s="17"/>
      <c r="G59" s="18">
        <f t="shared" si="0"/>
        <v>0</v>
      </c>
      <c r="H59" s="19"/>
      <c r="I59" s="18">
        <f t="shared" si="1"/>
        <v>0</v>
      </c>
      <c r="J59" s="37">
        <f t="shared" si="2"/>
        <v>0</v>
      </c>
      <c r="K59" s="37"/>
    </row>
    <row r="60" spans="1:11" ht="26.4">
      <c r="A60" s="9"/>
      <c r="B60" s="14" t="s">
        <v>115</v>
      </c>
      <c r="C60" s="15" t="s">
        <v>116</v>
      </c>
      <c r="D60" s="28" t="s">
        <v>12</v>
      </c>
      <c r="E60" s="16">
        <v>50</v>
      </c>
      <c r="F60" s="17"/>
      <c r="G60" s="18">
        <f t="shared" si="0"/>
        <v>0</v>
      </c>
      <c r="H60" s="19"/>
      <c r="I60" s="18">
        <f t="shared" si="1"/>
        <v>0</v>
      </c>
      <c r="J60" s="37">
        <f t="shared" si="2"/>
        <v>0</v>
      </c>
      <c r="K60" s="37"/>
    </row>
    <row r="61" spans="1:11" ht="26.4">
      <c r="A61" s="9"/>
      <c r="B61" s="14" t="s">
        <v>117</v>
      </c>
      <c r="C61" s="15" t="s">
        <v>118</v>
      </c>
      <c r="D61" s="28" t="s">
        <v>50</v>
      </c>
      <c r="E61" s="16">
        <v>10</v>
      </c>
      <c r="F61" s="17"/>
      <c r="G61" s="18">
        <f t="shared" si="0"/>
        <v>0</v>
      </c>
      <c r="H61" s="19"/>
      <c r="I61" s="18">
        <f t="shared" si="1"/>
        <v>0</v>
      </c>
      <c r="J61" s="37">
        <f t="shared" si="2"/>
        <v>0</v>
      </c>
      <c r="K61" s="37"/>
    </row>
    <row r="62" spans="1:11" ht="26.4">
      <c r="A62" s="9"/>
      <c r="B62" s="14" t="s">
        <v>119</v>
      </c>
      <c r="C62" s="15" t="s">
        <v>120</v>
      </c>
      <c r="D62" s="28" t="s">
        <v>50</v>
      </c>
      <c r="E62" s="16">
        <v>90</v>
      </c>
      <c r="F62" s="17"/>
      <c r="G62" s="18">
        <f t="shared" si="0"/>
        <v>0</v>
      </c>
      <c r="H62" s="19"/>
      <c r="I62" s="18">
        <f t="shared" si="1"/>
        <v>0</v>
      </c>
      <c r="J62" s="37">
        <f t="shared" si="2"/>
        <v>0</v>
      </c>
      <c r="K62" s="37"/>
    </row>
    <row r="63" spans="1:11" ht="26.4">
      <c r="A63" s="9"/>
      <c r="B63" s="14" t="s">
        <v>121</v>
      </c>
      <c r="C63" s="15" t="s">
        <v>122</v>
      </c>
      <c r="D63" s="28" t="s">
        <v>50</v>
      </c>
      <c r="E63" s="16">
        <v>420</v>
      </c>
      <c r="F63" s="17"/>
      <c r="G63" s="18">
        <f t="shared" si="0"/>
        <v>0</v>
      </c>
      <c r="H63" s="19"/>
      <c r="I63" s="18">
        <f t="shared" si="1"/>
        <v>0</v>
      </c>
      <c r="J63" s="37">
        <f t="shared" si="2"/>
        <v>0</v>
      </c>
      <c r="K63" s="37"/>
    </row>
    <row r="64" spans="1:11" ht="26.4">
      <c r="A64" s="9"/>
      <c r="B64" s="14" t="s">
        <v>123</v>
      </c>
      <c r="C64" s="15" t="s">
        <v>124</v>
      </c>
      <c r="D64" s="28" t="s">
        <v>19</v>
      </c>
      <c r="E64" s="16">
        <v>20</v>
      </c>
      <c r="F64" s="17"/>
      <c r="G64" s="18">
        <f t="shared" si="0"/>
        <v>0</v>
      </c>
      <c r="H64" s="19"/>
      <c r="I64" s="18">
        <f t="shared" si="1"/>
        <v>0</v>
      </c>
      <c r="J64" s="37">
        <f t="shared" si="2"/>
        <v>0</v>
      </c>
      <c r="K64" s="37"/>
    </row>
    <row r="65" spans="1:11" ht="26.4">
      <c r="A65" s="9"/>
      <c r="B65" s="14" t="s">
        <v>125</v>
      </c>
      <c r="C65" s="15" t="s">
        <v>126</v>
      </c>
      <c r="D65" s="28" t="s">
        <v>12</v>
      </c>
      <c r="E65" s="16">
        <v>20</v>
      </c>
      <c r="F65" s="17"/>
      <c r="G65" s="18">
        <f t="shared" si="0"/>
        <v>0</v>
      </c>
      <c r="H65" s="19"/>
      <c r="I65" s="18">
        <f t="shared" si="1"/>
        <v>0</v>
      </c>
      <c r="J65" s="37">
        <f t="shared" si="2"/>
        <v>0</v>
      </c>
      <c r="K65" s="37"/>
    </row>
    <row r="66" spans="1:11" ht="26.4">
      <c r="A66" s="9"/>
      <c r="B66" s="14" t="s">
        <v>127</v>
      </c>
      <c r="C66" s="15" t="s">
        <v>128</v>
      </c>
      <c r="D66" s="28" t="s">
        <v>12</v>
      </c>
      <c r="E66" s="16">
        <v>5</v>
      </c>
      <c r="F66" s="17"/>
      <c r="G66" s="18">
        <f t="shared" si="0"/>
        <v>0</v>
      </c>
      <c r="H66" s="19"/>
      <c r="I66" s="18">
        <f t="shared" si="1"/>
        <v>0</v>
      </c>
      <c r="J66" s="37">
        <f t="shared" si="2"/>
        <v>0</v>
      </c>
      <c r="K66" s="37"/>
    </row>
    <row r="67" spans="1:11" ht="27" customHeight="1">
      <c r="A67" s="9"/>
      <c r="B67" s="14" t="s">
        <v>129</v>
      </c>
      <c r="C67" s="15" t="s">
        <v>130</v>
      </c>
      <c r="D67" s="28" t="s">
        <v>12</v>
      </c>
      <c r="E67" s="16">
        <v>55</v>
      </c>
      <c r="F67" s="17"/>
      <c r="G67" s="18">
        <f t="shared" si="0"/>
        <v>0</v>
      </c>
      <c r="H67" s="19"/>
      <c r="I67" s="18">
        <f t="shared" si="1"/>
        <v>0</v>
      </c>
      <c r="J67" s="37">
        <f t="shared" si="2"/>
        <v>0</v>
      </c>
      <c r="K67" s="37"/>
    </row>
    <row r="68" spans="1:11" ht="26.4">
      <c r="A68" s="9"/>
      <c r="B68" s="14" t="s">
        <v>131</v>
      </c>
      <c r="C68" s="15" t="s">
        <v>132</v>
      </c>
      <c r="D68" s="28" t="s">
        <v>12</v>
      </c>
      <c r="E68" s="16">
        <v>20</v>
      </c>
      <c r="F68" s="17"/>
      <c r="G68" s="18">
        <f t="shared" si="0"/>
        <v>0</v>
      </c>
      <c r="H68" s="19"/>
      <c r="I68" s="18">
        <f t="shared" si="1"/>
        <v>0</v>
      </c>
      <c r="J68" s="37">
        <f t="shared" si="2"/>
        <v>0</v>
      </c>
      <c r="K68" s="37"/>
    </row>
    <row r="69" spans="1:11" ht="26.4">
      <c r="A69" s="9"/>
      <c r="B69" s="14" t="s">
        <v>133</v>
      </c>
      <c r="C69" s="15" t="s">
        <v>134</v>
      </c>
      <c r="D69" s="28" t="s">
        <v>19</v>
      </c>
      <c r="E69" s="16">
        <v>50</v>
      </c>
      <c r="F69" s="17"/>
      <c r="G69" s="18">
        <f t="shared" si="0"/>
        <v>0</v>
      </c>
      <c r="H69" s="19"/>
      <c r="I69" s="18">
        <f t="shared" si="1"/>
        <v>0</v>
      </c>
      <c r="J69" s="37">
        <f t="shared" si="2"/>
        <v>0</v>
      </c>
      <c r="K69" s="37"/>
    </row>
    <row r="70" spans="1:11" ht="14.4" thickBot="1"/>
    <row r="71" spans="1:11" ht="16.2" thickBot="1">
      <c r="B71" s="30"/>
      <c r="C71" s="31"/>
      <c r="D71" s="32"/>
      <c r="E71" s="33"/>
      <c r="F71" s="34"/>
      <c r="G71" s="35">
        <f>SUM(G9:G69)</f>
        <v>0</v>
      </c>
      <c r="H71" s="36"/>
      <c r="I71" s="36"/>
      <c r="J71" s="43">
        <f>SUM(J9:K69)</f>
        <v>0</v>
      </c>
      <c r="K71" s="44"/>
    </row>
    <row r="88" ht="30" customHeight="1"/>
    <row r="100" ht="58.2" customHeight="1"/>
  </sheetData>
  <mergeCells count="73">
    <mergeCell ref="J68:K68"/>
    <mergeCell ref="J69:K69"/>
    <mergeCell ref="J71:K71"/>
    <mergeCell ref="J62:K62"/>
    <mergeCell ref="J63:K63"/>
    <mergeCell ref="J64:K64"/>
    <mergeCell ref="J65:K65"/>
    <mergeCell ref="J66:K66"/>
    <mergeCell ref="J67:K67"/>
    <mergeCell ref="J61:K61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49:K49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37:K37"/>
    <mergeCell ref="J26:K26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J36:K36"/>
    <mergeCell ref="J25:K25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13:K13"/>
    <mergeCell ref="J4:K4"/>
    <mergeCell ref="B5:B7"/>
    <mergeCell ref="C5:C7"/>
    <mergeCell ref="D5:D7"/>
    <mergeCell ref="E5:E7"/>
    <mergeCell ref="F5:F7"/>
    <mergeCell ref="G5:G7"/>
    <mergeCell ref="H5:H7"/>
    <mergeCell ref="I5:I7"/>
    <mergeCell ref="J5:K7"/>
    <mergeCell ref="J8:K8"/>
    <mergeCell ref="J9:K9"/>
    <mergeCell ref="J10:K10"/>
    <mergeCell ref="J11:K11"/>
    <mergeCell ref="J12:K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2025-09-11T09:11:03Z</dcterms:created>
  <dcterms:modified xsi:type="dcterms:W3CDTF">2025-09-19T11:51:03Z</dcterms:modified>
</cp:coreProperties>
</file>