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kotrasova/Desktop/"/>
    </mc:Choice>
  </mc:AlternateContent>
  <xr:revisionPtr revIDLastSave="0" documentId="13_ncr:1_{F7B65C2A-110B-F441-A816-482C389DB15E}" xr6:coauthVersionLast="47" xr6:coauthVersionMax="47" xr10:uidLastSave="{00000000-0000-0000-0000-000000000000}"/>
  <bookViews>
    <workbookView xWindow="0" yWindow="0" windowWidth="38400" windowHeight="2160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9" i="1"/>
  <c r="J7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8" i="1"/>
  <c r="J10" i="1"/>
  <c r="J11" i="1"/>
  <c r="J12" i="1"/>
  <c r="J13" i="1"/>
  <c r="J14" i="1"/>
  <c r="J15" i="1"/>
  <c r="J16" i="1"/>
  <c r="J17" i="1"/>
  <c r="J18" i="1"/>
  <c r="J19" i="1"/>
  <c r="J41" i="1"/>
  <c r="J42" i="1"/>
  <c r="J43" i="1"/>
  <c r="J44" i="1"/>
  <c r="J45" i="1"/>
  <c r="J46" i="1"/>
  <c r="J6" i="1"/>
</calcChain>
</file>

<file path=xl/sharedStrings.xml><?xml version="1.0" encoding="utf-8"?>
<sst xmlns="http://schemas.openxmlformats.org/spreadsheetml/2006/main" count="148" uniqueCount="70">
  <si>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</si>
  <si>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</si>
  <si>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</si>
  <si>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</si>
  <si>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</si>
  <si>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</si>
  <si>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</si>
  <si>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</si>
  <si>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</si>
  <si>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</si>
  <si>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</si>
  <si>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</si>
  <si>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</si>
  <si>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</si>
  <si>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</si>
  <si>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</si>
  <si>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</si>
  <si>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</si>
  <si>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</si>
  <si>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</si>
  <si>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</si>
  <si>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</si>
  <si>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</si>
  <si>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</si>
  <si>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</si>
  <si>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</si>
  <si>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d110x6,6/6000mm PN10 SDR17</t>
  </si>
  <si>
    <t>Tvarovka na spájanie HDPE mechanická spojka priama d32 PN16</t>
  </si>
  <si>
    <t>PP príruba s oceľovým jadrom d110 PN16</t>
  </si>
  <si>
    <t>Prírubová spojka E DN100 PN10/16 EPDM (multi, s istením proti posunu)</t>
  </si>
  <si>
    <t>Hydrant podzemný DN80/1250 PN16</t>
  </si>
  <si>
    <t>Poklop posúvačový pevný, PA/GG</t>
  </si>
  <si>
    <t>Poklop ventilový pevný, PA/GG, H=250mm</t>
  </si>
  <si>
    <t>m</t>
  </si>
  <si>
    <t>Tvarovka HDPE elektrofúzna objímka d110 SDR11</t>
  </si>
  <si>
    <t>Tvarovka HDPE elektrofúzna objímka d90 SDR11</t>
  </si>
  <si>
    <t>Tvarovka HDPE na tupo lemový nákružok d110 SDR11</t>
  </si>
  <si>
    <t>Tvarovka HDPE na tupo lemový nákružok d90 SDR11</t>
  </si>
  <si>
    <t>PP príruba s oceľovým jadrom d90 PN16</t>
  </si>
  <si>
    <t>Tvarovka na spájanie HDPE mechanická viečko koncové d32 PN16</t>
  </si>
  <si>
    <t>Súprava zemná teleskopická k posúvaču DN80 1,3-1,8m</t>
  </si>
  <si>
    <t>Súprava zemná teleskopická k posúvaču DN100 1,3-1,8m</t>
  </si>
  <si>
    <t>Zasyp materiál  0 - 4 mm</t>
  </si>
  <si>
    <t>Drva kamenná 16-32 mm</t>
  </si>
  <si>
    <t>Drva kamenná 8-16 mm</t>
  </si>
  <si>
    <t>Matica M-16</t>
  </si>
  <si>
    <t>Skrutka 16x90</t>
  </si>
  <si>
    <t>Skrutka 16-70</t>
  </si>
  <si>
    <t>t</t>
  </si>
  <si>
    <t>Rúra HDPE PE100 d32x3,0mm/50m PN16 SDR11 kotúč</t>
  </si>
  <si>
    <t>Rúra HDPE PE100 d90x5,4/6000mm PN10 SDR17</t>
  </si>
  <si>
    <t>Tvarovka HDPE pás navrtávací elektrofúzny d110/32 s ventilom SDR11</t>
  </si>
  <si>
    <t>Súprava zemná teleskopická k navŕtavaciemu ventilu 1,1-1,7m</t>
  </si>
  <si>
    <t>Tvarovka HDPE elektrofúzna objímka d32 SDR11</t>
  </si>
  <si>
    <t>Tvarovka HDPE elektrofúzna koleno d110/11° SDR11</t>
  </si>
  <si>
    <t>Tvarovka HDPE elektrofúzna koleno d110/22° SDR11</t>
  </si>
  <si>
    <t>Tvarovka HDPE elektrofúzna koleno d110/45° SDR11</t>
  </si>
  <si>
    <t>Tvarovka HDPE elektrofúzna koleno d32/90° SDR11</t>
  </si>
  <si>
    <t>Tvarovka liatinová prírubová N/PP (pätkové koleno 90°) DN80 PN10, 8-dierová príruba</t>
  </si>
  <si>
    <t>Tvarovka liatinová prírubová T-kus DN100/80 PN10</t>
  </si>
  <si>
    <t>Tvarovka liatinová prírubová T-kus DN100/100 PN10/16</t>
  </si>
  <si>
    <t>Tvarovka liatinová prírubová FF/TP DN80/300 PN10/16</t>
  </si>
  <si>
    <t>Tvarovka liatinová prírubová TT-kus DN100/100 PN16</t>
  </si>
  <si>
    <t>Prírubová spojka E redukovaná DN100/80 PN10/16 EPDM (multi, s istením proti posunu)</t>
  </si>
  <si>
    <t>Spojka U DN100 PN10/16 EPDM (multi, s istením proti posunu)</t>
  </si>
  <si>
    <t>Hydrant nadzemný nelámavý DN80/1250 PN16 (2B)</t>
  </si>
  <si>
    <t>Posúvač liatinový prírubový krátky DN80 PN16 L=180 mm</t>
  </si>
  <si>
    <t>Posúvač liatinový prírubový krátky DN100 PN16 L=230 mm</t>
  </si>
  <si>
    <t>Poklop hydrantový pevný, PA/GG, červené veko</t>
  </si>
  <si>
    <t>Výzva č. 85/2025 - Názov: DNS VAKM výzva 85/2025 pre závod Košice - Nižná Kamenica - rekonštrukcia vodovodu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</si>
</sst>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2" fillId="4" borderId="1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0" fontId="24" fillId="0" borderId="1" xfId="0" applyFont="1" applyBorder="1" applyProtection="1">
      <protection locked="0"/>
    </xf>
    <xf numFmtId="1" fontId="21" fillId="0" borderId="1" xfId="0" applyNumberFormat="1" applyFont="1" applyBorder="1" applyAlignment="1">
      <alignment horizontal="center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38"/>
  <sheetViews>
    <sheetView tabSelected="1" zoomScaleNormal="100" workbookViewId="0">
      <selection activeCell="B3" sqref="B3:J3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26" t="s">
        <v>69</v>
      </c>
      <c r="C2" s="27"/>
      <c r="D2" s="27"/>
      <c r="E2" s="27"/>
      <c r="F2" s="27"/>
      <c r="G2" s="27"/>
      <c r="H2" s="27"/>
      <c r="I2" s="27"/>
      <c r="J2" s="27"/>
    </row>
    <row r="3" spans="2:10" ht="17.25" customHeight="1" x14ac:dyDescent="0.15">
      <c r="B3" s="31" t="s">
        <v>25</v>
      </c>
      <c r="C3" s="31"/>
      <c r="D3" s="31"/>
      <c r="E3" s="31"/>
      <c r="F3" s="31"/>
      <c r="G3" s="31"/>
      <c r="H3" s="31"/>
      <c r="I3" s="31"/>
      <c r="J3" s="31"/>
    </row>
    <row r="4" spans="2:10" ht="26.25" customHeight="1" x14ac:dyDescent="0.15">
      <c r="B4" s="32" t="s">
        <v>1</v>
      </c>
      <c r="C4" s="32"/>
      <c r="D4" s="32"/>
      <c r="E4" s="32"/>
      <c r="F4" s="32"/>
      <c r="G4" s="32"/>
      <c r="H4" s="32"/>
      <c r="I4" s="32"/>
      <c r="J4" s="32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37" t="s">
        <v>42</v>
      </c>
      <c r="D6" s="38" t="s">
        <v>48</v>
      </c>
      <c r="E6" s="37">
        <v>175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37" t="s">
        <v>43</v>
      </c>
      <c r="D7" s="38" t="s">
        <v>48</v>
      </c>
      <c r="E7" s="39">
        <v>150</v>
      </c>
      <c r="F7" s="10" t="s">
        <v>11</v>
      </c>
      <c r="G7" s="11"/>
      <c r="H7" s="12"/>
      <c r="I7" s="13"/>
      <c r="J7" s="14">
        <f>I7*E7</f>
        <v>0</v>
      </c>
    </row>
    <row r="8" spans="2:10" ht="15" customHeight="1" x14ac:dyDescent="0.15">
      <c r="B8" s="25">
        <v>3</v>
      </c>
      <c r="C8" s="37" t="s">
        <v>44</v>
      </c>
      <c r="D8" s="38" t="s">
        <v>48</v>
      </c>
      <c r="E8" s="37">
        <v>175</v>
      </c>
      <c r="F8" s="10" t="s">
        <v>11</v>
      </c>
      <c r="G8" s="11"/>
      <c r="H8" s="12"/>
      <c r="I8" s="13"/>
      <c r="J8" s="14">
        <f t="shared" ref="J7:J46" si="0">I8*E8</f>
        <v>0</v>
      </c>
    </row>
    <row r="9" spans="2:10" ht="15" customHeight="1" x14ac:dyDescent="0.15">
      <c r="B9" s="25">
        <v>4</v>
      </c>
      <c r="C9" s="37" t="s">
        <v>45</v>
      </c>
      <c r="D9" s="38" t="s">
        <v>24</v>
      </c>
      <c r="E9" s="37">
        <v>350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37" t="s">
        <v>46</v>
      </c>
      <c r="D10" s="38" t="s">
        <v>24</v>
      </c>
      <c r="E10" s="37">
        <v>175</v>
      </c>
      <c r="F10" s="10" t="s">
        <v>11</v>
      </c>
      <c r="G10" s="11"/>
      <c r="H10" s="12"/>
      <c r="I10" s="13"/>
      <c r="J10" s="14">
        <f>I10*E9</f>
        <v>0</v>
      </c>
    </row>
    <row r="11" spans="2:10" ht="15" customHeight="1" x14ac:dyDescent="0.15">
      <c r="B11" s="25">
        <v>6</v>
      </c>
      <c r="C11" s="37" t="s">
        <v>47</v>
      </c>
      <c r="D11" s="38" t="s">
        <v>24</v>
      </c>
      <c r="E11" s="37">
        <v>200</v>
      </c>
      <c r="F11" s="10" t="s">
        <v>11</v>
      </c>
      <c r="G11" s="11"/>
      <c r="H11" s="12"/>
      <c r="I11" s="13"/>
      <c r="J11" s="14">
        <f>I11*E10</f>
        <v>0</v>
      </c>
    </row>
    <row r="12" spans="2:10" ht="15" customHeight="1" x14ac:dyDescent="0.15">
      <c r="B12" s="25">
        <v>7</v>
      </c>
      <c r="C12" s="37" t="s">
        <v>26</v>
      </c>
      <c r="D12" s="41" t="s">
        <v>33</v>
      </c>
      <c r="E12" s="37">
        <v>420</v>
      </c>
      <c r="F12" s="10" t="s">
        <v>11</v>
      </c>
      <c r="G12" s="11"/>
      <c r="H12" s="12"/>
      <c r="I12" s="13"/>
      <c r="J12" s="14">
        <f>I12*E11</f>
        <v>0</v>
      </c>
    </row>
    <row r="13" spans="2:10" ht="15" customHeight="1" x14ac:dyDescent="0.15">
      <c r="B13" s="25">
        <v>8</v>
      </c>
      <c r="C13" s="40" t="s">
        <v>49</v>
      </c>
      <c r="D13" s="41" t="s">
        <v>33</v>
      </c>
      <c r="E13" s="37">
        <v>50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37" t="s">
        <v>50</v>
      </c>
      <c r="D14" s="41" t="s">
        <v>33</v>
      </c>
      <c r="E14" s="37">
        <v>18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37" t="s">
        <v>51</v>
      </c>
      <c r="D15" s="41" t="s">
        <v>24</v>
      </c>
      <c r="E15" s="37">
        <v>11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37" t="s">
        <v>52</v>
      </c>
      <c r="D16" s="41" t="s">
        <v>24</v>
      </c>
      <c r="E16" s="37">
        <v>11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37" t="s">
        <v>27</v>
      </c>
      <c r="D17" s="41" t="s">
        <v>24</v>
      </c>
      <c r="E17" s="37">
        <v>11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37" t="s">
        <v>34</v>
      </c>
      <c r="D18" s="41" t="s">
        <v>24</v>
      </c>
      <c r="E18" s="37">
        <v>92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37" t="s">
        <v>53</v>
      </c>
      <c r="D19" s="41" t="s">
        <v>24</v>
      </c>
      <c r="E19" s="37">
        <v>11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37" t="s">
        <v>35</v>
      </c>
      <c r="D20" s="41" t="s">
        <v>24</v>
      </c>
      <c r="E20" s="37">
        <v>6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42" t="s">
        <v>54</v>
      </c>
      <c r="D21" s="41" t="s">
        <v>24</v>
      </c>
      <c r="E21" s="37">
        <v>5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43" t="s">
        <v>55</v>
      </c>
      <c r="D22" s="41" t="s">
        <v>24</v>
      </c>
      <c r="E22" s="37">
        <v>3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37" t="s">
        <v>56</v>
      </c>
      <c r="D23" s="41" t="s">
        <v>24</v>
      </c>
      <c r="E23" s="37">
        <v>3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5">
        <v>19</v>
      </c>
      <c r="C24" s="37" t="s">
        <v>57</v>
      </c>
      <c r="D24" s="41" t="s">
        <v>24</v>
      </c>
      <c r="E24" s="37">
        <v>20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37" t="s">
        <v>36</v>
      </c>
      <c r="D25" s="41" t="s">
        <v>24</v>
      </c>
      <c r="E25" s="37">
        <v>16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37" t="s">
        <v>37</v>
      </c>
      <c r="D26" s="41" t="s">
        <v>24</v>
      </c>
      <c r="E26" s="37">
        <v>6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37" t="s">
        <v>38</v>
      </c>
      <c r="D27" s="41" t="s">
        <v>24</v>
      </c>
      <c r="E27" s="37">
        <v>6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37" t="s">
        <v>28</v>
      </c>
      <c r="D28" s="41" t="s">
        <v>24</v>
      </c>
      <c r="E28" s="37">
        <v>16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37" t="s">
        <v>39</v>
      </c>
      <c r="D29" s="41" t="s">
        <v>24</v>
      </c>
      <c r="E29" s="37">
        <v>11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44" t="s">
        <v>58</v>
      </c>
      <c r="D30" s="48" t="s">
        <v>24</v>
      </c>
      <c r="E30" s="37">
        <v>7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44" t="s">
        <v>59</v>
      </c>
      <c r="D31" s="48" t="s">
        <v>24</v>
      </c>
      <c r="E31" s="37">
        <v>3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5">
        <v>27</v>
      </c>
      <c r="C32" s="44" t="s">
        <v>60</v>
      </c>
      <c r="D32" s="48" t="s">
        <v>24</v>
      </c>
      <c r="E32" s="37">
        <v>2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5">
        <v>28</v>
      </c>
      <c r="C33" s="45" t="s">
        <v>61</v>
      </c>
      <c r="D33" s="48" t="s">
        <v>24</v>
      </c>
      <c r="E33" s="37">
        <v>1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5">
        <v>29</v>
      </c>
      <c r="C34" s="46" t="s">
        <v>62</v>
      </c>
      <c r="D34" s="48" t="s">
        <v>24</v>
      </c>
      <c r="E34" s="37">
        <v>1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5">
        <v>30</v>
      </c>
      <c r="C35" s="47" t="s">
        <v>29</v>
      </c>
      <c r="D35" s="48" t="s">
        <v>24</v>
      </c>
      <c r="E35" s="37">
        <v>2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5">
        <v>31</v>
      </c>
      <c r="C36" s="40" t="s">
        <v>63</v>
      </c>
      <c r="D36" s="48" t="s">
        <v>24</v>
      </c>
      <c r="E36" s="37">
        <v>2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5">
        <v>32</v>
      </c>
      <c r="C37" s="47" t="s">
        <v>64</v>
      </c>
      <c r="D37" s="48" t="s">
        <v>24</v>
      </c>
      <c r="E37" s="37">
        <v>2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2">
      <c r="B38" s="25">
        <v>33</v>
      </c>
      <c r="C38" s="49" t="s">
        <v>30</v>
      </c>
      <c r="D38" s="50" t="s">
        <v>24</v>
      </c>
      <c r="E38" s="37">
        <v>2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2">
      <c r="B39" s="25">
        <v>34</v>
      </c>
      <c r="C39" s="49" t="s">
        <v>65</v>
      </c>
      <c r="D39" s="50" t="s">
        <v>24</v>
      </c>
      <c r="E39" s="37">
        <v>3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5">
        <v>35</v>
      </c>
      <c r="C40" s="37" t="s">
        <v>66</v>
      </c>
      <c r="D40" s="41" t="s">
        <v>24</v>
      </c>
      <c r="E40" s="37">
        <v>5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5">
        <v>36</v>
      </c>
      <c r="C41" s="37" t="s">
        <v>67</v>
      </c>
      <c r="D41" s="41" t="s">
        <v>24</v>
      </c>
      <c r="E41" s="37">
        <v>10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15">
      <c r="B42" s="25">
        <v>37</v>
      </c>
      <c r="C42" s="37" t="s">
        <v>40</v>
      </c>
      <c r="D42" s="41" t="s">
        <v>24</v>
      </c>
      <c r="E42" s="37">
        <v>5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15">
      <c r="B43" s="25">
        <v>38</v>
      </c>
      <c r="C43" s="37" t="s">
        <v>41</v>
      </c>
      <c r="D43" s="41" t="s">
        <v>24</v>
      </c>
      <c r="E43" s="37">
        <v>10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5">
        <v>39</v>
      </c>
      <c r="C44" s="37" t="s">
        <v>31</v>
      </c>
      <c r="D44" s="41" t="s">
        <v>24</v>
      </c>
      <c r="E44" s="37">
        <v>15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5">
        <v>40</v>
      </c>
      <c r="C45" s="37" t="s">
        <v>32</v>
      </c>
      <c r="D45" s="41" t="s">
        <v>24</v>
      </c>
      <c r="E45" s="37">
        <v>11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5">
        <v>41</v>
      </c>
      <c r="C46" s="37" t="s">
        <v>68</v>
      </c>
      <c r="D46" s="41" t="s">
        <v>24</v>
      </c>
      <c r="E46" s="37">
        <v>2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33" t="s">
        <v>4</v>
      </c>
      <c r="C47" s="34"/>
      <c r="D47" s="34"/>
      <c r="E47" s="34"/>
      <c r="F47" s="34"/>
      <c r="G47" s="33"/>
      <c r="H47" s="33"/>
      <c r="I47" s="33"/>
      <c r="J47" s="5">
        <f>SUM(J6:J46)</f>
        <v>0</v>
      </c>
    </row>
    <row r="48" spans="2:10" ht="15" customHeight="1" x14ac:dyDescent="0.15">
      <c r="B48" s="35" t="s">
        <v>23</v>
      </c>
      <c r="C48" s="36"/>
      <c r="D48" s="36"/>
      <c r="E48" s="36"/>
      <c r="F48" s="36"/>
      <c r="G48" s="36"/>
      <c r="H48" s="36"/>
      <c r="I48" s="36"/>
      <c r="J48" s="36"/>
    </row>
    <row r="49" spans="2:8" ht="15" customHeight="1" x14ac:dyDescent="0.15"/>
    <row r="50" spans="2:8" ht="15" customHeight="1" x14ac:dyDescent="0.15"/>
    <row r="51" spans="2:8" ht="15" customHeight="1" x14ac:dyDescent="0.15"/>
    <row r="52" spans="2:8" ht="15" customHeight="1" x14ac:dyDescent="0.15">
      <c r="C52" s="17" t="s">
        <v>12</v>
      </c>
      <c r="H52" s="4"/>
    </row>
    <row r="53" spans="2:8" ht="15" customHeight="1" x14ac:dyDescent="0.15">
      <c r="B53" s="21" t="s">
        <v>13</v>
      </c>
      <c r="C53" s="23"/>
      <c r="F53" s="17"/>
      <c r="G53" s="28"/>
      <c r="H53" s="28"/>
    </row>
    <row r="54" spans="2:8" ht="15" customHeight="1" x14ac:dyDescent="0.15">
      <c r="B54" s="18" t="s">
        <v>14</v>
      </c>
      <c r="C54" s="24"/>
      <c r="G54" s="28"/>
      <c r="H54" s="28"/>
    </row>
    <row r="55" spans="2:8" ht="15" customHeight="1" x14ac:dyDescent="0.15">
      <c r="B55" s="18" t="s">
        <v>15</v>
      </c>
      <c r="C55" s="24"/>
      <c r="G55" s="28"/>
      <c r="H55" s="28"/>
    </row>
    <row r="56" spans="2:8" ht="15" customHeight="1" x14ac:dyDescent="0.15">
      <c r="B56" s="18" t="s">
        <v>16</v>
      </c>
      <c r="C56" s="24"/>
      <c r="G56" s="29"/>
      <c r="H56" s="29"/>
    </row>
    <row r="57" spans="2:8" ht="15" customHeight="1" x14ac:dyDescent="0.15">
      <c r="B57" s="18" t="s">
        <v>17</v>
      </c>
      <c r="C57" s="24"/>
      <c r="G57" s="30" t="s">
        <v>20</v>
      </c>
      <c r="H57" s="30"/>
    </row>
    <row r="58" spans="2:8" ht="15" customHeight="1" x14ac:dyDescent="0.15">
      <c r="B58" s="19"/>
      <c r="C58" s="16"/>
      <c r="G58" s="30"/>
      <c r="H58" s="30"/>
    </row>
    <row r="59" spans="2:8" ht="15" customHeight="1" x14ac:dyDescent="0.15">
      <c r="B59" s="15" t="s">
        <v>18</v>
      </c>
      <c r="C59" s="16"/>
      <c r="G59" s="19"/>
      <c r="H59" s="17"/>
    </row>
    <row r="60" spans="2:8" ht="15" customHeight="1" x14ac:dyDescent="0.15">
      <c r="B60" s="15" t="s">
        <v>19</v>
      </c>
      <c r="C60" s="16"/>
      <c r="G60" s="15"/>
      <c r="H60" s="17"/>
    </row>
    <row r="61" spans="2:8" ht="15" customHeight="1" x14ac:dyDescent="0.15">
      <c r="B61" s="18"/>
      <c r="C61" s="20"/>
      <c r="G61" s="15"/>
      <c r="H61" s="17"/>
    </row>
    <row r="62" spans="2:8" ht="15" customHeight="1" x14ac:dyDescent="0.15">
      <c r="B62" s="18" t="s">
        <v>21</v>
      </c>
      <c r="C62" s="22" t="s">
        <v>22</v>
      </c>
      <c r="G62" s="18"/>
      <c r="H62" s="17"/>
    </row>
    <row r="63" spans="2:8" ht="15" customHeight="1" x14ac:dyDescent="0.15">
      <c r="G63" s="18"/>
      <c r="H63" s="17"/>
    </row>
    <row r="64" spans="2: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spans="2:10" ht="15" customHeight="1" x14ac:dyDescent="0.15"/>
    <row r="114" spans="2:10" ht="15" customHeight="1" x14ac:dyDescent="0.15"/>
    <row r="115" spans="2:10" ht="15" customHeight="1" x14ac:dyDescent="0.15"/>
    <row r="116" spans="2:10" ht="15" customHeight="1" x14ac:dyDescent="0.15"/>
    <row r="117" spans="2:10" ht="15" customHeight="1" x14ac:dyDescent="0.15"/>
    <row r="118" spans="2:10" ht="15" customHeight="1" x14ac:dyDescent="0.15"/>
    <row r="119" spans="2:10" ht="15" customHeight="1" x14ac:dyDescent="0.15"/>
    <row r="120" spans="2:10" ht="15" customHeight="1" x14ac:dyDescent="0.15"/>
    <row r="121" spans="2:10" ht="15" customHeight="1" x14ac:dyDescent="0.15"/>
    <row r="122" spans="2:10" ht="15" customHeight="1" x14ac:dyDescent="0.15"/>
    <row r="123" spans="2:10" ht="15" customHeight="1" x14ac:dyDescent="0.15"/>
    <row r="124" spans="2:10" s="3" customFormat="1" ht="23.25" customHeight="1" x14ac:dyDescent="0.15">
      <c r="B124" s="2"/>
      <c r="C124" s="2"/>
      <c r="D124" s="2"/>
      <c r="E124" s="2"/>
      <c r="F124" s="2"/>
      <c r="G124" s="2"/>
      <c r="H124" s="2"/>
      <c r="I124" s="4"/>
      <c r="J124" s="4"/>
    </row>
    <row r="125" spans="2:10" s="3" customFormat="1" ht="53.25" customHeight="1" x14ac:dyDescent="0.15">
      <c r="B125" s="2"/>
      <c r="C125" s="2"/>
      <c r="D125" s="2"/>
      <c r="E125" s="2"/>
      <c r="F125" s="2"/>
      <c r="G125" s="2"/>
      <c r="H125" s="2"/>
      <c r="I125" s="4"/>
      <c r="J125" s="4"/>
    </row>
    <row r="129" spans="11:12" x14ac:dyDescent="0.15">
      <c r="K129" s="1"/>
    </row>
    <row r="130" spans="11:12" x14ac:dyDescent="0.15">
      <c r="K130" s="1"/>
    </row>
    <row r="131" spans="11:12" x14ac:dyDescent="0.15">
      <c r="K131" s="1"/>
    </row>
    <row r="132" spans="11:12" x14ac:dyDescent="0.15">
      <c r="K132" s="1"/>
    </row>
    <row r="133" spans="11:12" x14ac:dyDescent="0.15">
      <c r="K133" s="1"/>
    </row>
    <row r="134" spans="11:12" x14ac:dyDescent="0.15">
      <c r="K134" s="1"/>
    </row>
    <row r="138" spans="11:12" x14ac:dyDescent="0.2">
      <c r="L138" s="9"/>
    </row>
  </sheetData>
  <sortState xmlns:xlrd2="http://schemas.microsoft.com/office/spreadsheetml/2017/richdata2" ref="C90:F99">
    <sortCondition ref="C90:C99"/>
  </sortState>
  <mergeCells count="7">
    <mergeCell ref="B2:J2"/>
    <mergeCell ref="G53:H56"/>
    <mergeCell ref="G57:H58"/>
    <mergeCell ref="B3:J3"/>
    <mergeCell ref="B4:J4"/>
    <mergeCell ref="B47:I47"/>
    <mergeCell ref="B48:J48"/>
  </mergeCells>
  <phoneticPr fontId="18" type="noConversion"/>
  <conditionalFormatting sqref="C13">
    <cfRule type="duplicateValues" dxfId="7" priority="8"/>
  </conditionalFormatting>
  <conditionalFormatting sqref="C21:C22">
    <cfRule type="duplicateValues" dxfId="6" priority="6"/>
  </conditionalFormatting>
  <conditionalFormatting sqref="C22">
    <cfRule type="duplicateValues" dxfId="5" priority="7"/>
  </conditionalFormatting>
  <conditionalFormatting sqref="C34">
    <cfRule type="duplicateValues" dxfId="4" priority="5"/>
  </conditionalFormatting>
  <conditionalFormatting sqref="C36">
    <cfRule type="duplicateValues" dxfId="3" priority="4"/>
  </conditionalFormatting>
  <conditionalFormatting sqref="C38">
    <cfRule type="duplicateValues" dxfId="2" priority="2"/>
  </conditionalFormatting>
  <conditionalFormatting sqref="C39">
    <cfRule type="duplicateValues" dxfId="1" priority="3"/>
  </conditionalFormatting>
  <conditionalFormatting sqref="C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Sofia Kotrasová</cp:lastModifiedBy>
  <cp:lastPrinted>2021-02-24T14:26:04Z</cp:lastPrinted>
  <dcterms:created xsi:type="dcterms:W3CDTF">2021-02-23T13:19:13Z</dcterms:created>
  <dcterms:modified xsi:type="dcterms:W3CDTF">2025-09-22T09:16:09Z</dcterms:modified>
</cp:coreProperties>
</file>