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66925"/>
  <xr:revisionPtr revIDLastSave="0" documentId="13_ncr:1_{24F0698A-7D1E-43A6-BB41-6C2F73173728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tabulka" sheetId="2" r:id="rId1"/>
  </sheets>
  <definedNames>
    <definedName name="_xlnm.Print_Area" localSheetId="0">tabulka!$B$6:$O$39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6" i="2" l="1"/>
  <c r="Q17" i="2"/>
  <c r="S17" i="2" s="1"/>
  <c r="T17" i="2" s="1"/>
  <c r="Q18" i="2"/>
  <c r="Q19" i="2"/>
  <c r="S19" i="2" s="1"/>
  <c r="T19" i="2" s="1"/>
  <c r="Q20" i="2"/>
  <c r="Q21" i="2"/>
  <c r="Q22" i="2"/>
  <c r="S22" i="2" s="1"/>
  <c r="T22" i="2" s="1"/>
  <c r="Q23" i="2"/>
  <c r="S23" i="2" s="1"/>
  <c r="T23" i="2" s="1"/>
  <c r="Q24" i="2"/>
  <c r="Q25" i="2"/>
  <c r="Q26" i="2"/>
  <c r="Q27" i="2"/>
  <c r="S27" i="2" s="1"/>
  <c r="T27" i="2" s="1"/>
  <c r="Q28" i="2"/>
  <c r="S28" i="2" s="1"/>
  <c r="T28" i="2" s="1"/>
  <c r="Q29" i="2"/>
  <c r="Q30" i="2"/>
  <c r="Q31" i="2"/>
  <c r="S31" i="2" s="1"/>
  <c r="T31" i="2" s="1"/>
  <c r="Q32" i="2"/>
  <c r="S32" i="2" s="1"/>
  <c r="T32" i="2" s="1"/>
  <c r="Q33" i="2"/>
  <c r="S33" i="2" s="1"/>
  <c r="T33" i="2" s="1"/>
  <c r="Q34" i="2"/>
  <c r="Q35" i="2"/>
  <c r="S35" i="2" s="1"/>
  <c r="T35" i="2" s="1"/>
  <c r="Q36" i="2"/>
  <c r="Q37" i="2"/>
  <c r="Q38" i="2"/>
  <c r="S38" i="2" s="1"/>
  <c r="T38" i="2" s="1"/>
  <c r="Q15" i="2"/>
  <c r="Y25" i="2"/>
  <c r="X16" i="2"/>
  <c r="Y16" i="2" s="1"/>
  <c r="X17" i="2"/>
  <c r="Y17" i="2" s="1"/>
  <c r="X18" i="2"/>
  <c r="Y18" i="2" s="1"/>
  <c r="X19" i="2"/>
  <c r="Y19" i="2" s="1"/>
  <c r="X20" i="2"/>
  <c r="Y20" i="2" s="1"/>
  <c r="X21" i="2"/>
  <c r="Y21" i="2" s="1"/>
  <c r="X22" i="2"/>
  <c r="Y22" i="2" s="1"/>
  <c r="X23" i="2"/>
  <c r="Y23" i="2" s="1"/>
  <c r="X24" i="2"/>
  <c r="Y24" i="2" s="1"/>
  <c r="X25" i="2"/>
  <c r="X26" i="2"/>
  <c r="Y26" i="2" s="1"/>
  <c r="X27" i="2"/>
  <c r="Y27" i="2" s="1"/>
  <c r="X28" i="2"/>
  <c r="Y28" i="2" s="1"/>
  <c r="X29" i="2"/>
  <c r="Y29" i="2" s="1"/>
  <c r="X30" i="2"/>
  <c r="Y30" i="2" s="1"/>
  <c r="X31" i="2"/>
  <c r="Y31" i="2" s="1"/>
  <c r="X32" i="2"/>
  <c r="Y32" i="2" s="1"/>
  <c r="X33" i="2"/>
  <c r="Y33" i="2" s="1"/>
  <c r="X34" i="2"/>
  <c r="Y34" i="2" s="1"/>
  <c r="X35" i="2"/>
  <c r="Y35" i="2" s="1"/>
  <c r="X36" i="2"/>
  <c r="Y36" i="2" s="1"/>
  <c r="X37" i="2"/>
  <c r="Y37" i="2" s="1"/>
  <c r="X38" i="2"/>
  <c r="Y38" i="2" s="1"/>
  <c r="X15" i="2"/>
  <c r="Y15" i="2" s="1"/>
  <c r="S16" i="2"/>
  <c r="T16" i="2" s="1"/>
  <c r="S18" i="2"/>
  <c r="S20" i="2"/>
  <c r="T20" i="2" s="1"/>
  <c r="S21" i="2"/>
  <c r="S24" i="2"/>
  <c r="T24" i="2" s="1"/>
  <c r="S25" i="2"/>
  <c r="T25" i="2" s="1"/>
  <c r="S26" i="2"/>
  <c r="T26" i="2" s="1"/>
  <c r="S29" i="2"/>
  <c r="T29" i="2" s="1"/>
  <c r="S30" i="2"/>
  <c r="S34" i="2"/>
  <c r="T34" i="2" s="1"/>
  <c r="S36" i="2"/>
  <c r="T36" i="2" s="1"/>
  <c r="S37" i="2"/>
  <c r="T37" i="2" s="1"/>
  <c r="T18" i="2"/>
  <c r="T21" i="2"/>
  <c r="T30" i="2"/>
  <c r="S15" i="2"/>
  <c r="T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15" i="2"/>
  <c r="P15" i="2" s="1"/>
</calcChain>
</file>

<file path=xl/sharedStrings.xml><?xml version="1.0" encoding="utf-8"?>
<sst xmlns="http://schemas.openxmlformats.org/spreadsheetml/2006/main" count="208" uniqueCount="95">
  <si>
    <t>Časť</t>
  </si>
  <si>
    <t>ATC skupina</t>
  </si>
  <si>
    <t>Množstvo účinnej látky v mernej jednotke</t>
  </si>
  <si>
    <t>1.</t>
  </si>
  <si>
    <t>B05BB01</t>
  </si>
  <si>
    <t xml:space="preserve">9g/l </t>
  </si>
  <si>
    <t>2.</t>
  </si>
  <si>
    <t>9g/l</t>
  </si>
  <si>
    <t>3.</t>
  </si>
  <si>
    <t>4.</t>
  </si>
  <si>
    <t>5.</t>
  </si>
  <si>
    <t>6.</t>
  </si>
  <si>
    <t>7.</t>
  </si>
  <si>
    <t>8.</t>
  </si>
  <si>
    <t>B05XX/B05BB01</t>
  </si>
  <si>
    <t>9.</t>
  </si>
  <si>
    <t>10.</t>
  </si>
  <si>
    <t>11.</t>
  </si>
  <si>
    <t>12.</t>
  </si>
  <si>
    <t>V07AB</t>
  </si>
  <si>
    <t>13.</t>
  </si>
  <si>
    <t>B05AA01</t>
  </si>
  <si>
    <t>10 g/50 ml</t>
  </si>
  <si>
    <t>20 g/100 ml</t>
  </si>
  <si>
    <t>12,5g/250 ml</t>
  </si>
  <si>
    <t>14.</t>
  </si>
  <si>
    <t>15.</t>
  </si>
  <si>
    <t>16.</t>
  </si>
  <si>
    <t>J06BA02</t>
  </si>
  <si>
    <t>normálne ľudské imunoglobulíny</t>
  </si>
  <si>
    <t>1g/10ml</t>
  </si>
  <si>
    <t>2,5g/25ml</t>
  </si>
  <si>
    <t>5 g/50ml</t>
  </si>
  <si>
    <t>10 g/100ml</t>
  </si>
  <si>
    <t>20 g/200ml</t>
  </si>
  <si>
    <t>40g/400ml</t>
  </si>
  <si>
    <t>17.</t>
  </si>
  <si>
    <t>18.</t>
  </si>
  <si>
    <t>19.</t>
  </si>
  <si>
    <t>20.</t>
  </si>
  <si>
    <t>21.</t>
  </si>
  <si>
    <t>22.</t>
  </si>
  <si>
    <t>Predpokladaný počet požadovaných merných jednotiek (amp/tbl/ks/lag) na 12 mesiacov</t>
  </si>
  <si>
    <t>Identifikačné údaje uchádzača :</t>
  </si>
  <si>
    <t>Úradný názov :</t>
  </si>
  <si>
    <t>IČO :</t>
  </si>
  <si>
    <t>Sídlo alebo miesto podnikania :</t>
  </si>
  <si>
    <r>
      <rPr>
        <b/>
        <sz val="11"/>
        <color theme="1"/>
        <rFont val="Calibri"/>
        <family val="2"/>
        <charset val="238"/>
        <scheme val="minor"/>
      </rPr>
      <t>Predmet zákazky:</t>
    </r>
    <r>
      <rPr>
        <sz val="11"/>
        <color theme="1"/>
        <rFont val="Calibri"/>
        <family val="2"/>
        <charset val="238"/>
        <scheme val="minor"/>
      </rPr>
      <t xml:space="preserve"> Dodanie liekov ATC skupín ATC B05BB01, B05XX/B05BB01, V07AB, B05AA01, J06BA02.</t>
    </r>
  </si>
  <si>
    <t>chlorid sodný 0,9%</t>
  </si>
  <si>
    <t>albumín</t>
  </si>
  <si>
    <t>Názov  účinnej látky</t>
  </si>
  <si>
    <t>sol. inf</t>
  </si>
  <si>
    <t xml:space="preserve">sol. inj </t>
  </si>
  <si>
    <t>sol.inf</t>
  </si>
  <si>
    <t>Lieková forma</t>
  </si>
  <si>
    <t>fľ.skl.</t>
  </si>
  <si>
    <t>fľ. skl.</t>
  </si>
  <si>
    <t>fľ. PE/LDPE</t>
  </si>
  <si>
    <t xml:space="preserve"> vak POF+PA/PP</t>
  </si>
  <si>
    <t>amp. skl.</t>
  </si>
  <si>
    <t>amp. PP/PE</t>
  </si>
  <si>
    <t>100ml</t>
  </si>
  <si>
    <t>250ml</t>
  </si>
  <si>
    <t>500ml</t>
  </si>
  <si>
    <t>1000ml</t>
  </si>
  <si>
    <t>10ml</t>
  </si>
  <si>
    <t>200 g/l, jedna 50 ml injekčná liekovka obsahuje 10 g ľudského albumínu</t>
  </si>
  <si>
    <t>200 g/l, jedna 100 ml injekčná liekovka obsahuje 20 g ľudského albumínu</t>
  </si>
  <si>
    <t xml:space="preserve"> 50 g/l, jedna 250 ml injekčná liekovka obsahuje 12,5 g ľudského albumínu</t>
  </si>
  <si>
    <t xml:space="preserve">Objem </t>
  </si>
  <si>
    <t>ks</t>
  </si>
  <si>
    <t>Obal</t>
  </si>
  <si>
    <t xml:space="preserve">ŠUKL kód </t>
  </si>
  <si>
    <t xml:space="preserve">Názov tovaru, názov výrobcu tovaru </t>
  </si>
  <si>
    <t>Merná jednotka (MJ)</t>
  </si>
  <si>
    <t>DPH v %</t>
  </si>
  <si>
    <t>DPH v EUR</t>
  </si>
  <si>
    <t>v EUR bez DPH</t>
  </si>
  <si>
    <t xml:space="preserve"> v EUR s DPH</t>
  </si>
  <si>
    <t>Jednotková cena za MJ</t>
  </si>
  <si>
    <t>Celková cena za počet MJ</t>
  </si>
  <si>
    <t>počet MJ v 1 balení</t>
  </si>
  <si>
    <t>cena v EUR bez DPH za 1 balenie</t>
  </si>
  <si>
    <t>sadzba DPH v %</t>
  </si>
  <si>
    <t xml:space="preserve">celková cena v EUR s DPH za 1 balenie </t>
  </si>
  <si>
    <t xml:space="preserve"> - stĺpec 11, 20-24 uchádzač vkladá informatívny údaj k položke </t>
  </si>
  <si>
    <t>poznámka</t>
  </si>
  <si>
    <t>V: ...................................................., dňa : ....................................</t>
  </si>
  <si>
    <t>Titul, meno, priezvisko štatutárneho zástupcu/poverenej osoby</t>
  </si>
  <si>
    <t>(pečiatka a podpis)</t>
  </si>
  <si>
    <t>Vyhlasujem, že cenová ponuka spĺňa požiadavky COO uvedené v oznámení o vyhlásení centrálneho verejného obstrarávania a obsahuje všetky náklady súvisiace s dodaním predmetu zákazky.</t>
  </si>
  <si>
    <t>Príloha č. 3 k RD</t>
  </si>
  <si>
    <t>CENOVÁ PONUKA</t>
  </si>
  <si>
    <t xml:space="preserve">Informatívny rozpis ceny 1 dodávateľského balenia </t>
  </si>
  <si>
    <t xml:space="preserve"> - v častiach predmetu zákazky 14 a 20 uchádzač predkladá v ponuke tovar vyrábaný od 1 výrobcu lieku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</si>
</sst>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ndara"/>
      <family val="2"/>
      <charset val="238"/>
    </font>
    <font>
      <i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6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/>
  </cellStyleXfs>
  <cellXfs count="106">
    <xf numFmtId="0" fontId="0" fillId="0" borderId="0" xfId="0"/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3" applyNumberFormat="1" applyFont="1" applyFill="1" applyBorder="1" applyAlignment="1">
      <alignment horizontal="right" vertical="center" wrapText="1"/>
    </xf>
    <xf numFmtId="164" fontId="2" fillId="4" borderId="1" xfId="3" applyNumberFormat="1" applyFont="1" applyFill="1" applyBorder="1" applyAlignment="1">
      <alignment horizontal="right" vertical="center" wrapText="1"/>
    </xf>
    <xf numFmtId="164" fontId="2" fillId="0" borderId="1" xfId="3" applyNumberFormat="1" applyFont="1" applyBorder="1" applyAlignment="1">
      <alignment vertical="center" wrapText="1"/>
    </xf>
    <xf numFmtId="164" fontId="2" fillId="0" borderId="1" xfId="3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64" fontId="2" fillId="5" borderId="1" xfId="3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164" fontId="17" fillId="5" borderId="1" xfId="3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165" fontId="2" fillId="4" borderId="1" xfId="3" applyNumberFormat="1" applyFont="1" applyFill="1" applyBorder="1" applyAlignment="1" applyProtection="1">
      <alignment horizontal="right" vertical="center" wrapText="1"/>
      <protection locked="0"/>
    </xf>
    <xf numFmtId="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3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9" fontId="3" fillId="2" borderId="4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left" vertical="center"/>
    </xf>
    <xf numFmtId="9" fontId="3" fillId="4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3" applyNumberFormat="1" applyFont="1" applyAlignme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18" fillId="4" borderId="9" xfId="4" applyFont="1" applyFill="1" applyBorder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19" fillId="0" borderId="0" xfId="0" applyFont="1"/>
    <xf numFmtId="0" fontId="1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5" borderId="2" xfId="3" applyNumberFormat="1" applyFont="1" applyFill="1" applyBorder="1" applyAlignment="1">
      <alignment horizontal="center" vertical="center" wrapText="1"/>
    </xf>
    <xf numFmtId="164" fontId="2" fillId="5" borderId="3" xfId="3" applyNumberFormat="1" applyFont="1" applyFill="1" applyBorder="1" applyAlignment="1">
      <alignment horizontal="center" vertical="center" wrapText="1"/>
    </xf>
  </cellXfs>
  <cellStyles count="5">
    <cellStyle name="Čiarka" xfId="3" builtinId="3"/>
    <cellStyle name="Normálna" xfId="0" builtinId="0"/>
    <cellStyle name="Normálna 2" xfId="1" xr:uid="{00000000-0005-0000-0000-000002000000}"/>
    <cellStyle name="Normálna 3" xfId="2" xr:uid="{00000000-0005-0000-0000-000003000000}"/>
    <cellStyle name="normálne 3" xfId="4" xr:uid="{9DD2638B-31DE-49D3-AE11-E8093C56A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B93D-108C-46EF-BC01-54A77F528755}">
  <dimension ref="A1:Y48"/>
  <sheetViews>
    <sheetView tabSelected="1" workbookViewId="0">
      <selection activeCell="B43" sqref="B43"/>
    </sheetView>
  </sheetViews>
  <sheetFormatPr defaultColWidth="9.140625" defaultRowHeight="15" x14ac:dyDescent="0.25"/>
  <cols>
    <col min="1" max="1" width="1.5703125" style="41" customWidth="1"/>
    <col min="2" max="2" width="9.140625" style="41"/>
    <col min="3" max="3" width="11.28515625" style="60" customWidth="1"/>
    <col min="4" max="4" width="15.85546875" style="41" customWidth="1"/>
    <col min="5" max="5" width="9" style="41" customWidth="1"/>
    <col min="6" max="6" width="14" style="41" customWidth="1"/>
    <col min="7" max="7" width="10" style="41" customWidth="1"/>
    <col min="8" max="8" width="14.7109375" style="41" customWidth="1"/>
    <col min="9" max="9" width="7" style="41" customWidth="1"/>
    <col min="10" max="10" width="13" style="41" customWidth="1"/>
    <col min="11" max="11" width="10.5703125" style="41" customWidth="1"/>
    <col min="12" max="12" width="13" style="41" customWidth="1"/>
    <col min="13" max="13" width="9.85546875" style="41" customWidth="1"/>
    <col min="14" max="14" width="8.85546875" style="41" customWidth="1"/>
    <col min="15" max="15" width="11.5703125" style="61" customWidth="1"/>
    <col min="16" max="16" width="11.140625" style="61" customWidth="1"/>
    <col min="17" max="17" width="10.140625" style="41" customWidth="1"/>
    <col min="18" max="18" width="10.42578125" style="41" customWidth="1"/>
    <col min="19" max="19" width="10.7109375" style="61" customWidth="1"/>
    <col min="20" max="20" width="11.140625" style="61" customWidth="1"/>
    <col min="21" max="16384" width="9.140625" style="41"/>
  </cols>
  <sheetData>
    <row r="1" spans="1:25" x14ac:dyDescent="0.25">
      <c r="A1" s="41" t="s">
        <v>91</v>
      </c>
    </row>
    <row r="3" spans="1:25" x14ac:dyDescent="0.25">
      <c r="A3" s="62" t="s">
        <v>92</v>
      </c>
    </row>
    <row r="5" spans="1:25" x14ac:dyDescent="0.25">
      <c r="A5" s="41" t="s">
        <v>47</v>
      </c>
    </row>
    <row r="6" spans="1:25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41"/>
      <c r="S6" s="41"/>
      <c r="T6" s="41"/>
    </row>
    <row r="7" spans="1:25" ht="24.6" customHeight="1" x14ac:dyDescent="0.25">
      <c r="A7" s="24" t="s">
        <v>43</v>
      </c>
      <c r="B7" s="21"/>
      <c r="C7" s="2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5" x14ac:dyDescent="0.25">
      <c r="A8" s="22" t="s">
        <v>44</v>
      </c>
      <c r="B8" s="23"/>
      <c r="C8" s="23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5" x14ac:dyDescent="0.25">
      <c r="A9" s="22" t="s">
        <v>45</v>
      </c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5" x14ac:dyDescent="0.25">
      <c r="A10" s="22" t="s">
        <v>46</v>
      </c>
      <c r="B10" s="23"/>
      <c r="C10" s="23"/>
      <c r="D10" s="63"/>
      <c r="E10" s="63"/>
      <c r="F10" s="63"/>
    </row>
    <row r="12" spans="1:25" ht="14.45" customHeight="1" x14ac:dyDescent="0.25">
      <c r="B12" s="85" t="s">
        <v>0</v>
      </c>
      <c r="C12" s="85" t="s">
        <v>1</v>
      </c>
      <c r="D12" s="87" t="s">
        <v>50</v>
      </c>
      <c r="E12" s="85" t="s">
        <v>54</v>
      </c>
      <c r="F12" s="85" t="s">
        <v>71</v>
      </c>
      <c r="G12" s="87" t="s">
        <v>2</v>
      </c>
      <c r="H12" s="85" t="s">
        <v>69</v>
      </c>
      <c r="I12" s="85" t="s">
        <v>74</v>
      </c>
      <c r="J12" s="88" t="s">
        <v>42</v>
      </c>
      <c r="K12" s="88" t="s">
        <v>72</v>
      </c>
      <c r="L12" s="104" t="s">
        <v>73</v>
      </c>
      <c r="M12" s="89" t="s">
        <v>79</v>
      </c>
      <c r="N12" s="90"/>
      <c r="O12" s="90"/>
      <c r="P12" s="91"/>
      <c r="Q12" s="89" t="s">
        <v>80</v>
      </c>
      <c r="R12" s="90"/>
      <c r="S12" s="90"/>
      <c r="T12" s="91"/>
      <c r="U12" s="100" t="s">
        <v>93</v>
      </c>
      <c r="V12" s="100"/>
      <c r="W12" s="100"/>
      <c r="X12" s="100"/>
      <c r="Y12" s="100"/>
    </row>
    <row r="13" spans="1:25" ht="89.25" customHeight="1" x14ac:dyDescent="0.25">
      <c r="B13" s="86"/>
      <c r="C13" s="86"/>
      <c r="D13" s="87"/>
      <c r="E13" s="86"/>
      <c r="F13" s="86"/>
      <c r="G13" s="87"/>
      <c r="H13" s="86"/>
      <c r="I13" s="86"/>
      <c r="J13" s="88"/>
      <c r="K13" s="88"/>
      <c r="L13" s="105"/>
      <c r="M13" s="39" t="s">
        <v>77</v>
      </c>
      <c r="N13" s="39" t="s">
        <v>75</v>
      </c>
      <c r="O13" s="40" t="s">
        <v>76</v>
      </c>
      <c r="P13" s="40" t="s">
        <v>78</v>
      </c>
      <c r="Q13" s="39" t="s">
        <v>77</v>
      </c>
      <c r="R13" s="39" t="s">
        <v>75</v>
      </c>
      <c r="S13" s="40" t="s">
        <v>76</v>
      </c>
      <c r="T13" s="40" t="s">
        <v>78</v>
      </c>
      <c r="U13" s="80" t="s">
        <v>81</v>
      </c>
      <c r="V13" s="80" t="s">
        <v>82</v>
      </c>
      <c r="W13" s="80" t="s">
        <v>83</v>
      </c>
      <c r="X13" s="80" t="s">
        <v>76</v>
      </c>
      <c r="Y13" s="80" t="s">
        <v>84</v>
      </c>
    </row>
    <row r="14" spans="1:25" s="42" customFormat="1" x14ac:dyDescent="0.25">
      <c r="B14" s="43">
        <v>1</v>
      </c>
      <c r="C14" s="43">
        <v>2</v>
      </c>
      <c r="D14" s="44">
        <v>3</v>
      </c>
      <c r="E14" s="44">
        <v>4</v>
      </c>
      <c r="F14" s="44">
        <v>5</v>
      </c>
      <c r="G14" s="43">
        <v>6</v>
      </c>
      <c r="H14" s="43">
        <v>7</v>
      </c>
      <c r="I14" s="43">
        <v>8</v>
      </c>
      <c r="J14" s="45">
        <v>9</v>
      </c>
      <c r="K14" s="45">
        <v>10</v>
      </c>
      <c r="L14" s="45">
        <v>11</v>
      </c>
      <c r="M14" s="43">
        <v>12</v>
      </c>
      <c r="N14" s="43">
        <v>13</v>
      </c>
      <c r="O14" s="45">
        <v>14</v>
      </c>
      <c r="P14" s="45">
        <v>15</v>
      </c>
      <c r="Q14" s="43">
        <v>16</v>
      </c>
      <c r="R14" s="43">
        <v>17</v>
      </c>
      <c r="S14" s="45">
        <v>18</v>
      </c>
      <c r="T14" s="45">
        <v>19</v>
      </c>
      <c r="U14" s="45">
        <v>20</v>
      </c>
      <c r="V14" s="45">
        <v>21</v>
      </c>
      <c r="W14" s="45">
        <v>22</v>
      </c>
      <c r="X14" s="45">
        <v>23</v>
      </c>
      <c r="Y14" s="45">
        <v>24</v>
      </c>
    </row>
    <row r="15" spans="1:25" x14ac:dyDescent="0.25">
      <c r="B15" s="64" t="s">
        <v>3</v>
      </c>
      <c r="C15" s="15" t="s">
        <v>4</v>
      </c>
      <c r="D15" s="1" t="s">
        <v>48</v>
      </c>
      <c r="E15" s="65" t="s">
        <v>51</v>
      </c>
      <c r="F15" s="65" t="s">
        <v>55</v>
      </c>
      <c r="G15" s="65" t="s">
        <v>5</v>
      </c>
      <c r="H15" s="65" t="s">
        <v>61</v>
      </c>
      <c r="I15" s="37" t="s">
        <v>70</v>
      </c>
      <c r="J15" s="10">
        <v>526140</v>
      </c>
      <c r="K15" s="10"/>
      <c r="L15" s="10"/>
      <c r="M15" s="66"/>
      <c r="N15" s="67"/>
      <c r="O15" s="56">
        <f>M15*N15</f>
        <v>0</v>
      </c>
      <c r="P15" s="56">
        <f>O15+M15</f>
        <v>0</v>
      </c>
      <c r="Q15" s="68">
        <f t="shared" ref="Q15:Q38" si="0">M15*J15</f>
        <v>0</v>
      </c>
      <c r="R15" s="67"/>
      <c r="S15" s="56">
        <f>R15*Q15</f>
        <v>0</v>
      </c>
      <c r="T15" s="56">
        <f>S15+Q15</f>
        <v>0</v>
      </c>
      <c r="U15" s="57"/>
      <c r="V15" s="58"/>
      <c r="W15" s="59"/>
      <c r="X15" s="58">
        <f>W15*V15</f>
        <v>0</v>
      </c>
      <c r="Y15" s="58">
        <f>X15+V15</f>
        <v>0</v>
      </c>
    </row>
    <row r="16" spans="1:25" x14ac:dyDescent="0.25">
      <c r="B16" s="69" t="s">
        <v>6</v>
      </c>
      <c r="C16" s="15" t="s">
        <v>4</v>
      </c>
      <c r="D16" s="1" t="s">
        <v>48</v>
      </c>
      <c r="E16" s="70" t="s">
        <v>51</v>
      </c>
      <c r="F16" s="70" t="s">
        <v>56</v>
      </c>
      <c r="G16" s="70" t="s">
        <v>7</v>
      </c>
      <c r="H16" s="70" t="s">
        <v>62</v>
      </c>
      <c r="I16" s="38" t="s">
        <v>70</v>
      </c>
      <c r="J16" s="10">
        <v>230367</v>
      </c>
      <c r="K16" s="10"/>
      <c r="L16" s="10"/>
      <c r="M16" s="71"/>
      <c r="N16" s="72"/>
      <c r="O16" s="56">
        <f t="shared" ref="O16:O38" si="1">M16*N16</f>
        <v>0</v>
      </c>
      <c r="P16" s="56">
        <f t="shared" ref="P16:P38" si="2">O16+M16</f>
        <v>0</v>
      </c>
      <c r="Q16" s="68">
        <f t="shared" si="0"/>
        <v>0</v>
      </c>
      <c r="R16" s="72"/>
      <c r="S16" s="56">
        <f t="shared" ref="S16:S38" si="3">R16*Q16</f>
        <v>0</v>
      </c>
      <c r="T16" s="56">
        <f t="shared" ref="T16:T38" si="4">S16+Q16</f>
        <v>0</v>
      </c>
      <c r="U16" s="57"/>
      <c r="V16" s="58"/>
      <c r="W16" s="59"/>
      <c r="X16" s="58">
        <f t="shared" ref="X16:X38" si="5">W16*V16</f>
        <v>0</v>
      </c>
      <c r="Y16" s="58">
        <f t="shared" ref="Y16:Y38" si="6">X16+V16</f>
        <v>0</v>
      </c>
    </row>
    <row r="17" spans="2:25" x14ac:dyDescent="0.25">
      <c r="B17" s="64" t="s">
        <v>8</v>
      </c>
      <c r="C17" s="15" t="s">
        <v>4</v>
      </c>
      <c r="D17" s="1" t="s">
        <v>48</v>
      </c>
      <c r="E17" s="65" t="s">
        <v>51</v>
      </c>
      <c r="F17" s="65" t="s">
        <v>56</v>
      </c>
      <c r="G17" s="65" t="s">
        <v>5</v>
      </c>
      <c r="H17" s="65" t="s">
        <v>63</v>
      </c>
      <c r="I17" s="37" t="s">
        <v>70</v>
      </c>
      <c r="J17" s="10">
        <v>178927</v>
      </c>
      <c r="K17" s="10"/>
      <c r="L17" s="10"/>
      <c r="M17" s="66"/>
      <c r="N17" s="67"/>
      <c r="O17" s="56">
        <f t="shared" si="1"/>
        <v>0</v>
      </c>
      <c r="P17" s="56">
        <f t="shared" si="2"/>
        <v>0</v>
      </c>
      <c r="Q17" s="68">
        <f t="shared" si="0"/>
        <v>0</v>
      </c>
      <c r="R17" s="67"/>
      <c r="S17" s="56">
        <f t="shared" si="3"/>
        <v>0</v>
      </c>
      <c r="T17" s="56">
        <f t="shared" si="4"/>
        <v>0</v>
      </c>
      <c r="U17" s="57"/>
      <c r="V17" s="58"/>
      <c r="W17" s="59"/>
      <c r="X17" s="58">
        <f t="shared" si="5"/>
        <v>0</v>
      </c>
      <c r="Y17" s="58">
        <f t="shared" si="6"/>
        <v>0</v>
      </c>
    </row>
    <row r="18" spans="2:25" x14ac:dyDescent="0.25">
      <c r="B18" s="69" t="s">
        <v>9</v>
      </c>
      <c r="C18" s="15" t="s">
        <v>4</v>
      </c>
      <c r="D18" s="1" t="s">
        <v>48</v>
      </c>
      <c r="E18" s="70" t="s">
        <v>51</v>
      </c>
      <c r="F18" s="73" t="s">
        <v>57</v>
      </c>
      <c r="G18" s="70" t="s">
        <v>5</v>
      </c>
      <c r="H18" s="70" t="s">
        <v>61</v>
      </c>
      <c r="I18" s="38" t="s">
        <v>70</v>
      </c>
      <c r="J18" s="10">
        <v>1732905</v>
      </c>
      <c r="K18" s="10"/>
      <c r="L18" s="10"/>
      <c r="M18" s="71"/>
      <c r="N18" s="72"/>
      <c r="O18" s="56">
        <f t="shared" si="1"/>
        <v>0</v>
      </c>
      <c r="P18" s="56">
        <f t="shared" si="2"/>
        <v>0</v>
      </c>
      <c r="Q18" s="68">
        <f t="shared" si="0"/>
        <v>0</v>
      </c>
      <c r="R18" s="72"/>
      <c r="S18" s="56">
        <f t="shared" si="3"/>
        <v>0</v>
      </c>
      <c r="T18" s="56">
        <f t="shared" si="4"/>
        <v>0</v>
      </c>
      <c r="U18" s="57"/>
      <c r="V18" s="58"/>
      <c r="W18" s="59"/>
      <c r="X18" s="58">
        <f t="shared" si="5"/>
        <v>0</v>
      </c>
      <c r="Y18" s="58">
        <f t="shared" si="6"/>
        <v>0</v>
      </c>
    </row>
    <row r="19" spans="2:25" x14ac:dyDescent="0.25">
      <c r="B19" s="64" t="s">
        <v>10</v>
      </c>
      <c r="C19" s="15" t="s">
        <v>4</v>
      </c>
      <c r="D19" s="1" t="s">
        <v>48</v>
      </c>
      <c r="E19" s="65" t="s">
        <v>51</v>
      </c>
      <c r="F19" s="73" t="s">
        <v>57</v>
      </c>
      <c r="G19" s="65" t="s">
        <v>7</v>
      </c>
      <c r="H19" s="65" t="s">
        <v>62</v>
      </c>
      <c r="I19" s="37" t="s">
        <v>70</v>
      </c>
      <c r="J19" s="10">
        <v>1067354</v>
      </c>
      <c r="K19" s="10"/>
      <c r="L19" s="10"/>
      <c r="M19" s="66"/>
      <c r="N19" s="67"/>
      <c r="O19" s="56">
        <f t="shared" si="1"/>
        <v>0</v>
      </c>
      <c r="P19" s="56">
        <f t="shared" si="2"/>
        <v>0</v>
      </c>
      <c r="Q19" s="68">
        <f t="shared" si="0"/>
        <v>0</v>
      </c>
      <c r="R19" s="67"/>
      <c r="S19" s="56">
        <f t="shared" si="3"/>
        <v>0</v>
      </c>
      <c r="T19" s="56">
        <f t="shared" si="4"/>
        <v>0</v>
      </c>
      <c r="U19" s="57"/>
      <c r="V19" s="58"/>
      <c r="W19" s="59"/>
      <c r="X19" s="58">
        <f t="shared" si="5"/>
        <v>0</v>
      </c>
      <c r="Y19" s="58">
        <f t="shared" si="6"/>
        <v>0</v>
      </c>
    </row>
    <row r="20" spans="2:25" x14ac:dyDescent="0.25">
      <c r="B20" s="69" t="s">
        <v>11</v>
      </c>
      <c r="C20" s="15" t="s">
        <v>4</v>
      </c>
      <c r="D20" s="1" t="s">
        <v>48</v>
      </c>
      <c r="E20" s="70" t="s">
        <v>51</v>
      </c>
      <c r="F20" s="73" t="s">
        <v>57</v>
      </c>
      <c r="G20" s="70" t="s">
        <v>5</v>
      </c>
      <c r="H20" s="70" t="s">
        <v>63</v>
      </c>
      <c r="I20" s="38" t="s">
        <v>70</v>
      </c>
      <c r="J20" s="10">
        <v>837526</v>
      </c>
      <c r="K20" s="10"/>
      <c r="L20" s="10"/>
      <c r="M20" s="71"/>
      <c r="N20" s="72"/>
      <c r="O20" s="56">
        <f t="shared" si="1"/>
        <v>0</v>
      </c>
      <c r="P20" s="56">
        <f t="shared" si="2"/>
        <v>0</v>
      </c>
      <c r="Q20" s="68">
        <f t="shared" si="0"/>
        <v>0</v>
      </c>
      <c r="R20" s="72"/>
      <c r="S20" s="56">
        <f t="shared" si="3"/>
        <v>0</v>
      </c>
      <c r="T20" s="56">
        <f t="shared" si="4"/>
        <v>0</v>
      </c>
      <c r="U20" s="57"/>
      <c r="V20" s="58"/>
      <c r="W20" s="59"/>
      <c r="X20" s="58">
        <f t="shared" si="5"/>
        <v>0</v>
      </c>
      <c r="Y20" s="58">
        <f t="shared" si="6"/>
        <v>0</v>
      </c>
    </row>
    <row r="21" spans="2:25" x14ac:dyDescent="0.25">
      <c r="B21" s="64" t="s">
        <v>12</v>
      </c>
      <c r="C21" s="16" t="s">
        <v>4</v>
      </c>
      <c r="D21" s="1" t="s">
        <v>48</v>
      </c>
      <c r="E21" s="65" t="s">
        <v>51</v>
      </c>
      <c r="F21" s="73" t="s">
        <v>57</v>
      </c>
      <c r="G21" s="65" t="s">
        <v>5</v>
      </c>
      <c r="H21" s="65" t="s">
        <v>64</v>
      </c>
      <c r="I21" s="37" t="s">
        <v>70</v>
      </c>
      <c r="J21" s="10">
        <v>57570</v>
      </c>
      <c r="K21" s="10"/>
      <c r="L21" s="10"/>
      <c r="M21" s="66"/>
      <c r="N21" s="67"/>
      <c r="O21" s="56">
        <f t="shared" si="1"/>
        <v>0</v>
      </c>
      <c r="P21" s="56">
        <f t="shared" si="2"/>
        <v>0</v>
      </c>
      <c r="Q21" s="68">
        <f t="shared" si="0"/>
        <v>0</v>
      </c>
      <c r="R21" s="67"/>
      <c r="S21" s="56">
        <f t="shared" si="3"/>
        <v>0</v>
      </c>
      <c r="T21" s="56">
        <f t="shared" si="4"/>
        <v>0</v>
      </c>
      <c r="U21" s="57"/>
      <c r="V21" s="58"/>
      <c r="W21" s="59"/>
      <c r="X21" s="58">
        <f t="shared" si="5"/>
        <v>0</v>
      </c>
      <c r="Y21" s="58">
        <f t="shared" si="6"/>
        <v>0</v>
      </c>
    </row>
    <row r="22" spans="2:25" ht="22.5" x14ac:dyDescent="0.25">
      <c r="B22" s="69" t="s">
        <v>13</v>
      </c>
      <c r="C22" s="17" t="s">
        <v>14</v>
      </c>
      <c r="D22" s="25" t="s">
        <v>48</v>
      </c>
      <c r="E22" s="70" t="s">
        <v>51</v>
      </c>
      <c r="F22" s="74" t="s">
        <v>58</v>
      </c>
      <c r="G22" s="70" t="s">
        <v>5</v>
      </c>
      <c r="H22" s="70" t="s">
        <v>61</v>
      </c>
      <c r="I22" s="38" t="s">
        <v>70</v>
      </c>
      <c r="J22" s="10">
        <v>141020</v>
      </c>
      <c r="K22" s="10"/>
      <c r="L22" s="10"/>
      <c r="M22" s="71"/>
      <c r="N22" s="72"/>
      <c r="O22" s="56">
        <f t="shared" si="1"/>
        <v>0</v>
      </c>
      <c r="P22" s="56">
        <f t="shared" si="2"/>
        <v>0</v>
      </c>
      <c r="Q22" s="68">
        <f t="shared" si="0"/>
        <v>0</v>
      </c>
      <c r="R22" s="72"/>
      <c r="S22" s="56">
        <f t="shared" si="3"/>
        <v>0</v>
      </c>
      <c r="T22" s="56">
        <f t="shared" si="4"/>
        <v>0</v>
      </c>
      <c r="U22" s="57"/>
      <c r="V22" s="58"/>
      <c r="W22" s="59"/>
      <c r="X22" s="58">
        <f t="shared" si="5"/>
        <v>0</v>
      </c>
      <c r="Y22" s="58">
        <f t="shared" si="6"/>
        <v>0</v>
      </c>
    </row>
    <row r="23" spans="2:25" ht="22.5" x14ac:dyDescent="0.25">
      <c r="B23" s="64" t="s">
        <v>15</v>
      </c>
      <c r="C23" s="17" t="s">
        <v>14</v>
      </c>
      <c r="D23" s="25" t="s">
        <v>48</v>
      </c>
      <c r="E23" s="65" t="s">
        <v>51</v>
      </c>
      <c r="F23" s="75" t="s">
        <v>58</v>
      </c>
      <c r="G23" s="65" t="s">
        <v>5</v>
      </c>
      <c r="H23" s="65" t="s">
        <v>62</v>
      </c>
      <c r="I23" s="37" t="s">
        <v>70</v>
      </c>
      <c r="J23" s="10">
        <v>44706</v>
      </c>
      <c r="K23" s="10"/>
      <c r="L23" s="10"/>
      <c r="M23" s="66"/>
      <c r="N23" s="67"/>
      <c r="O23" s="56">
        <f t="shared" si="1"/>
        <v>0</v>
      </c>
      <c r="P23" s="56">
        <f t="shared" si="2"/>
        <v>0</v>
      </c>
      <c r="Q23" s="68">
        <f t="shared" si="0"/>
        <v>0</v>
      </c>
      <c r="R23" s="67"/>
      <c r="S23" s="56">
        <f t="shared" si="3"/>
        <v>0</v>
      </c>
      <c r="T23" s="56">
        <f t="shared" si="4"/>
        <v>0</v>
      </c>
      <c r="U23" s="57"/>
      <c r="V23" s="58"/>
      <c r="W23" s="59"/>
      <c r="X23" s="58">
        <f t="shared" si="5"/>
        <v>0</v>
      </c>
      <c r="Y23" s="58">
        <f t="shared" si="6"/>
        <v>0</v>
      </c>
    </row>
    <row r="24" spans="2:25" ht="22.5" x14ac:dyDescent="0.25">
      <c r="B24" s="69" t="s">
        <v>16</v>
      </c>
      <c r="C24" s="17" t="s">
        <v>14</v>
      </c>
      <c r="D24" s="25" t="s">
        <v>48</v>
      </c>
      <c r="E24" s="70" t="s">
        <v>51</v>
      </c>
      <c r="F24" s="74" t="s">
        <v>58</v>
      </c>
      <c r="G24" s="70" t="s">
        <v>5</v>
      </c>
      <c r="H24" s="70" t="s">
        <v>63</v>
      </c>
      <c r="I24" s="38" t="s">
        <v>70</v>
      </c>
      <c r="J24" s="10">
        <v>77356</v>
      </c>
      <c r="K24" s="10"/>
      <c r="L24" s="10"/>
      <c r="M24" s="71"/>
      <c r="N24" s="72"/>
      <c r="O24" s="56">
        <f t="shared" si="1"/>
        <v>0</v>
      </c>
      <c r="P24" s="56">
        <f t="shared" si="2"/>
        <v>0</v>
      </c>
      <c r="Q24" s="68">
        <f t="shared" si="0"/>
        <v>0</v>
      </c>
      <c r="R24" s="72"/>
      <c r="S24" s="56">
        <f t="shared" si="3"/>
        <v>0</v>
      </c>
      <c r="T24" s="56">
        <f t="shared" si="4"/>
        <v>0</v>
      </c>
      <c r="U24" s="57"/>
      <c r="V24" s="58"/>
      <c r="W24" s="59"/>
      <c r="X24" s="58">
        <f t="shared" si="5"/>
        <v>0</v>
      </c>
      <c r="Y24" s="58">
        <f t="shared" si="6"/>
        <v>0</v>
      </c>
    </row>
    <row r="25" spans="2:25" ht="22.5" x14ac:dyDescent="0.25">
      <c r="B25" s="64" t="s">
        <v>17</v>
      </c>
      <c r="C25" s="17" t="s">
        <v>14</v>
      </c>
      <c r="D25" s="25" t="s">
        <v>48</v>
      </c>
      <c r="E25" s="65" t="s">
        <v>51</v>
      </c>
      <c r="F25" s="75" t="s">
        <v>58</v>
      </c>
      <c r="G25" s="65" t="s">
        <v>5</v>
      </c>
      <c r="H25" s="65" t="s">
        <v>64</v>
      </c>
      <c r="I25" s="37" t="s">
        <v>70</v>
      </c>
      <c r="J25" s="10">
        <v>32026</v>
      </c>
      <c r="K25" s="10"/>
      <c r="L25" s="10"/>
      <c r="M25" s="66"/>
      <c r="N25" s="67"/>
      <c r="O25" s="56">
        <f t="shared" si="1"/>
        <v>0</v>
      </c>
      <c r="P25" s="56">
        <f t="shared" si="2"/>
        <v>0</v>
      </c>
      <c r="Q25" s="68">
        <f t="shared" si="0"/>
        <v>0</v>
      </c>
      <c r="R25" s="67"/>
      <c r="S25" s="56">
        <f t="shared" si="3"/>
        <v>0</v>
      </c>
      <c r="T25" s="56">
        <f t="shared" si="4"/>
        <v>0</v>
      </c>
      <c r="U25" s="57"/>
      <c r="V25" s="58"/>
      <c r="W25" s="59"/>
      <c r="X25" s="58">
        <f t="shared" si="5"/>
        <v>0</v>
      </c>
      <c r="Y25" s="58">
        <f t="shared" si="6"/>
        <v>0</v>
      </c>
    </row>
    <row r="26" spans="2:25" x14ac:dyDescent="0.25">
      <c r="B26" s="69" t="s">
        <v>18</v>
      </c>
      <c r="C26" s="16" t="s">
        <v>19</v>
      </c>
      <c r="D26" s="25" t="s">
        <v>48</v>
      </c>
      <c r="E26" s="70" t="s">
        <v>52</v>
      </c>
      <c r="F26" s="74" t="s">
        <v>59</v>
      </c>
      <c r="G26" s="70" t="s">
        <v>5</v>
      </c>
      <c r="H26" s="70" t="s">
        <v>65</v>
      </c>
      <c r="I26" s="38" t="s">
        <v>70</v>
      </c>
      <c r="J26" s="10">
        <v>21410</v>
      </c>
      <c r="K26" s="10"/>
      <c r="L26" s="10"/>
      <c r="M26" s="71"/>
      <c r="N26" s="72"/>
      <c r="O26" s="56">
        <f t="shared" si="1"/>
        <v>0</v>
      </c>
      <c r="P26" s="56">
        <f t="shared" si="2"/>
        <v>0</v>
      </c>
      <c r="Q26" s="68">
        <f t="shared" si="0"/>
        <v>0</v>
      </c>
      <c r="R26" s="72"/>
      <c r="S26" s="56">
        <f t="shared" si="3"/>
        <v>0</v>
      </c>
      <c r="T26" s="56">
        <f t="shared" si="4"/>
        <v>0</v>
      </c>
      <c r="U26" s="57"/>
      <c r="V26" s="58"/>
      <c r="W26" s="59"/>
      <c r="X26" s="58">
        <f t="shared" si="5"/>
        <v>0</v>
      </c>
      <c r="Y26" s="58">
        <f t="shared" si="6"/>
        <v>0</v>
      </c>
    </row>
    <row r="27" spans="2:25" x14ac:dyDescent="0.25">
      <c r="B27" s="69" t="s">
        <v>20</v>
      </c>
      <c r="C27" s="16" t="s">
        <v>19</v>
      </c>
      <c r="D27" s="25" t="s">
        <v>48</v>
      </c>
      <c r="E27" s="70" t="s">
        <v>52</v>
      </c>
      <c r="F27" s="70" t="s">
        <v>60</v>
      </c>
      <c r="G27" s="70" t="s">
        <v>5</v>
      </c>
      <c r="H27" s="70" t="s">
        <v>65</v>
      </c>
      <c r="I27" s="38" t="s">
        <v>70</v>
      </c>
      <c r="J27" s="10">
        <v>428820</v>
      </c>
      <c r="K27" s="10"/>
      <c r="L27" s="10"/>
      <c r="M27" s="71"/>
      <c r="N27" s="72"/>
      <c r="O27" s="56">
        <f t="shared" si="1"/>
        <v>0</v>
      </c>
      <c r="P27" s="56">
        <f t="shared" si="2"/>
        <v>0</v>
      </c>
      <c r="Q27" s="68">
        <f t="shared" si="0"/>
        <v>0</v>
      </c>
      <c r="R27" s="72"/>
      <c r="S27" s="56">
        <f t="shared" si="3"/>
        <v>0</v>
      </c>
      <c r="T27" s="56">
        <f t="shared" si="4"/>
        <v>0</v>
      </c>
      <c r="U27" s="57"/>
      <c r="V27" s="58"/>
      <c r="W27" s="59"/>
      <c r="X27" s="58">
        <f t="shared" si="5"/>
        <v>0</v>
      </c>
      <c r="Y27" s="58">
        <f t="shared" si="6"/>
        <v>0</v>
      </c>
    </row>
    <row r="28" spans="2:25" ht="45" x14ac:dyDescent="0.25">
      <c r="B28" s="98" t="s">
        <v>25</v>
      </c>
      <c r="C28" s="99" t="s">
        <v>21</v>
      </c>
      <c r="D28" s="101" t="s">
        <v>49</v>
      </c>
      <c r="E28" s="2" t="s">
        <v>51</v>
      </c>
      <c r="F28" s="2"/>
      <c r="G28" s="2" t="s">
        <v>22</v>
      </c>
      <c r="H28" s="29" t="s">
        <v>66</v>
      </c>
      <c r="I28" s="33" t="s">
        <v>70</v>
      </c>
      <c r="J28" s="11">
        <v>1715</v>
      </c>
      <c r="K28" s="11"/>
      <c r="L28" s="11"/>
      <c r="M28" s="47"/>
      <c r="N28" s="52"/>
      <c r="O28" s="56">
        <f t="shared" si="1"/>
        <v>0</v>
      </c>
      <c r="P28" s="56">
        <f t="shared" si="2"/>
        <v>0</v>
      </c>
      <c r="Q28" s="68">
        <f t="shared" si="0"/>
        <v>0</v>
      </c>
      <c r="R28" s="52"/>
      <c r="S28" s="56">
        <f t="shared" si="3"/>
        <v>0</v>
      </c>
      <c r="T28" s="56">
        <f t="shared" si="4"/>
        <v>0</v>
      </c>
      <c r="U28" s="57"/>
      <c r="V28" s="58"/>
      <c r="W28" s="59"/>
      <c r="X28" s="58">
        <f t="shared" si="5"/>
        <v>0</v>
      </c>
      <c r="Y28" s="58">
        <f t="shared" si="6"/>
        <v>0</v>
      </c>
    </row>
    <row r="29" spans="2:25" ht="45" x14ac:dyDescent="0.25">
      <c r="B29" s="98"/>
      <c r="C29" s="99"/>
      <c r="D29" s="101"/>
      <c r="E29" s="3" t="s">
        <v>51</v>
      </c>
      <c r="F29" s="3"/>
      <c r="G29" s="3" t="s">
        <v>23</v>
      </c>
      <c r="H29" s="30" t="s">
        <v>67</v>
      </c>
      <c r="I29" s="34" t="s">
        <v>70</v>
      </c>
      <c r="J29" s="12">
        <v>3050</v>
      </c>
      <c r="K29" s="12"/>
      <c r="L29" s="12"/>
      <c r="M29" s="48"/>
      <c r="N29" s="53"/>
      <c r="O29" s="56">
        <f t="shared" si="1"/>
        <v>0</v>
      </c>
      <c r="P29" s="56">
        <f t="shared" si="2"/>
        <v>0</v>
      </c>
      <c r="Q29" s="68">
        <f t="shared" si="0"/>
        <v>0</v>
      </c>
      <c r="R29" s="53"/>
      <c r="S29" s="56">
        <f t="shared" si="3"/>
        <v>0</v>
      </c>
      <c r="T29" s="56">
        <f t="shared" si="4"/>
        <v>0</v>
      </c>
      <c r="U29" s="57"/>
      <c r="V29" s="58"/>
      <c r="W29" s="59"/>
      <c r="X29" s="58">
        <f t="shared" si="5"/>
        <v>0</v>
      </c>
      <c r="Y29" s="58">
        <f t="shared" si="6"/>
        <v>0</v>
      </c>
    </row>
    <row r="30" spans="2:25" ht="45" x14ac:dyDescent="0.25">
      <c r="B30" s="7" t="s">
        <v>26</v>
      </c>
      <c r="C30" s="18" t="s">
        <v>21</v>
      </c>
      <c r="D30" s="27" t="s">
        <v>49</v>
      </c>
      <c r="E30" s="6" t="s">
        <v>53</v>
      </c>
      <c r="F30" s="28"/>
      <c r="G30" s="5" t="s">
        <v>23</v>
      </c>
      <c r="H30" s="5" t="s">
        <v>67</v>
      </c>
      <c r="I30" s="35" t="s">
        <v>70</v>
      </c>
      <c r="J30" s="13">
        <v>72959</v>
      </c>
      <c r="K30" s="13"/>
      <c r="L30" s="13"/>
      <c r="M30" s="49"/>
      <c r="N30" s="54"/>
      <c r="O30" s="56">
        <f t="shared" si="1"/>
        <v>0</v>
      </c>
      <c r="P30" s="56">
        <f t="shared" si="2"/>
        <v>0</v>
      </c>
      <c r="Q30" s="68">
        <f t="shared" si="0"/>
        <v>0</v>
      </c>
      <c r="R30" s="54"/>
      <c r="S30" s="56">
        <f t="shared" si="3"/>
        <v>0</v>
      </c>
      <c r="T30" s="56">
        <f t="shared" si="4"/>
        <v>0</v>
      </c>
      <c r="U30" s="57"/>
      <c r="V30" s="58"/>
      <c r="W30" s="59"/>
      <c r="X30" s="58">
        <f t="shared" si="5"/>
        <v>0</v>
      </c>
      <c r="Y30" s="58">
        <f t="shared" si="6"/>
        <v>0</v>
      </c>
    </row>
    <row r="31" spans="2:25" ht="45" x14ac:dyDescent="0.25">
      <c r="B31" s="7" t="s">
        <v>27</v>
      </c>
      <c r="C31" s="19" t="s">
        <v>21</v>
      </c>
      <c r="D31" s="6" t="s">
        <v>49</v>
      </c>
      <c r="E31" s="6" t="s">
        <v>53</v>
      </c>
      <c r="F31" s="28"/>
      <c r="G31" s="5" t="s">
        <v>24</v>
      </c>
      <c r="H31" s="5" t="s">
        <v>68</v>
      </c>
      <c r="I31" s="35" t="s">
        <v>70</v>
      </c>
      <c r="J31" s="13">
        <v>8024</v>
      </c>
      <c r="K31" s="13"/>
      <c r="L31" s="13"/>
      <c r="M31" s="49"/>
      <c r="N31" s="54"/>
      <c r="O31" s="56">
        <f t="shared" si="1"/>
        <v>0</v>
      </c>
      <c r="P31" s="56">
        <f t="shared" si="2"/>
        <v>0</v>
      </c>
      <c r="Q31" s="68">
        <f t="shared" si="0"/>
        <v>0</v>
      </c>
      <c r="R31" s="54"/>
      <c r="S31" s="56">
        <f t="shared" si="3"/>
        <v>0</v>
      </c>
      <c r="T31" s="56">
        <f t="shared" si="4"/>
        <v>0</v>
      </c>
      <c r="U31" s="57"/>
      <c r="V31" s="58"/>
      <c r="W31" s="59"/>
      <c r="X31" s="58">
        <f t="shared" si="5"/>
        <v>0</v>
      </c>
      <c r="Y31" s="58">
        <f t="shared" si="6"/>
        <v>0</v>
      </c>
    </row>
    <row r="32" spans="2:25" ht="22.5" x14ac:dyDescent="0.25">
      <c r="B32" s="76" t="s">
        <v>36</v>
      </c>
      <c r="C32" s="20" t="s">
        <v>28</v>
      </c>
      <c r="D32" s="5" t="s">
        <v>29</v>
      </c>
      <c r="E32" s="5" t="s">
        <v>53</v>
      </c>
      <c r="F32" s="76"/>
      <c r="G32" s="5" t="s">
        <v>30</v>
      </c>
      <c r="H32" s="31"/>
      <c r="I32" s="35" t="s">
        <v>70</v>
      </c>
      <c r="J32" s="13">
        <v>257</v>
      </c>
      <c r="K32" s="13"/>
      <c r="L32" s="13"/>
      <c r="M32" s="50"/>
      <c r="N32" s="54"/>
      <c r="O32" s="56">
        <f t="shared" si="1"/>
        <v>0</v>
      </c>
      <c r="P32" s="56">
        <f t="shared" si="2"/>
        <v>0</v>
      </c>
      <c r="Q32" s="68">
        <f t="shared" si="0"/>
        <v>0</v>
      </c>
      <c r="R32" s="54"/>
      <c r="S32" s="56">
        <f t="shared" si="3"/>
        <v>0</v>
      </c>
      <c r="T32" s="56">
        <f t="shared" si="4"/>
        <v>0</v>
      </c>
      <c r="U32" s="57"/>
      <c r="V32" s="58"/>
      <c r="W32" s="59"/>
      <c r="X32" s="58">
        <f t="shared" si="5"/>
        <v>0</v>
      </c>
      <c r="Y32" s="58">
        <f t="shared" si="6"/>
        <v>0</v>
      </c>
    </row>
    <row r="33" spans="2:25" ht="22.5" x14ac:dyDescent="0.25">
      <c r="B33" s="4" t="s">
        <v>37</v>
      </c>
      <c r="C33" s="20" t="s">
        <v>28</v>
      </c>
      <c r="D33" s="5" t="s">
        <v>29</v>
      </c>
      <c r="E33" s="5" t="s">
        <v>53</v>
      </c>
      <c r="F33" s="76"/>
      <c r="G33" s="5" t="s">
        <v>31</v>
      </c>
      <c r="H33" s="31"/>
      <c r="I33" s="35" t="s">
        <v>70</v>
      </c>
      <c r="J33" s="13">
        <v>367</v>
      </c>
      <c r="K33" s="13"/>
      <c r="L33" s="13"/>
      <c r="M33" s="50"/>
      <c r="N33" s="54"/>
      <c r="O33" s="56">
        <f t="shared" si="1"/>
        <v>0</v>
      </c>
      <c r="P33" s="56">
        <f t="shared" si="2"/>
        <v>0</v>
      </c>
      <c r="Q33" s="68">
        <f t="shared" si="0"/>
        <v>0</v>
      </c>
      <c r="R33" s="54"/>
      <c r="S33" s="56">
        <f t="shared" si="3"/>
        <v>0</v>
      </c>
      <c r="T33" s="56">
        <f t="shared" si="4"/>
        <v>0</v>
      </c>
      <c r="U33" s="57"/>
      <c r="V33" s="58"/>
      <c r="W33" s="59"/>
      <c r="X33" s="58">
        <f t="shared" si="5"/>
        <v>0</v>
      </c>
      <c r="Y33" s="58">
        <f t="shared" si="6"/>
        <v>0</v>
      </c>
    </row>
    <row r="34" spans="2:25" ht="22.5" x14ac:dyDescent="0.25">
      <c r="B34" s="4" t="s">
        <v>38</v>
      </c>
      <c r="C34" s="20" t="s">
        <v>28</v>
      </c>
      <c r="D34" s="5" t="s">
        <v>29</v>
      </c>
      <c r="E34" s="5" t="s">
        <v>53</v>
      </c>
      <c r="F34" s="76"/>
      <c r="G34" s="6" t="s">
        <v>32</v>
      </c>
      <c r="H34" s="31"/>
      <c r="I34" s="35" t="s">
        <v>70</v>
      </c>
      <c r="J34" s="14">
        <v>1780</v>
      </c>
      <c r="K34" s="14"/>
      <c r="L34" s="14"/>
      <c r="M34" s="50"/>
      <c r="N34" s="54"/>
      <c r="O34" s="56">
        <f t="shared" si="1"/>
        <v>0</v>
      </c>
      <c r="P34" s="56">
        <f t="shared" si="2"/>
        <v>0</v>
      </c>
      <c r="Q34" s="68">
        <f t="shared" si="0"/>
        <v>0</v>
      </c>
      <c r="R34" s="54"/>
      <c r="S34" s="56">
        <f t="shared" si="3"/>
        <v>0</v>
      </c>
      <c r="T34" s="56">
        <f t="shared" si="4"/>
        <v>0</v>
      </c>
      <c r="U34" s="57"/>
      <c r="V34" s="58"/>
      <c r="W34" s="59"/>
      <c r="X34" s="58">
        <f t="shared" si="5"/>
        <v>0</v>
      </c>
      <c r="Y34" s="58">
        <f t="shared" si="6"/>
        <v>0</v>
      </c>
    </row>
    <row r="35" spans="2:25" ht="30.75" customHeight="1" x14ac:dyDescent="0.25">
      <c r="B35" s="92" t="s">
        <v>39</v>
      </c>
      <c r="C35" s="94" t="s">
        <v>28</v>
      </c>
      <c r="D35" s="96" t="s">
        <v>29</v>
      </c>
      <c r="E35" s="96" t="s">
        <v>53</v>
      </c>
      <c r="F35" s="102"/>
      <c r="G35" s="8" t="s">
        <v>33</v>
      </c>
      <c r="H35" s="31"/>
      <c r="I35" s="35" t="s">
        <v>70</v>
      </c>
      <c r="J35" s="14">
        <v>8007</v>
      </c>
      <c r="K35" s="14"/>
      <c r="L35" s="14"/>
      <c r="M35" s="50"/>
      <c r="N35" s="54"/>
      <c r="O35" s="56">
        <f t="shared" si="1"/>
        <v>0</v>
      </c>
      <c r="P35" s="56">
        <f t="shared" si="2"/>
        <v>0</v>
      </c>
      <c r="Q35" s="68">
        <f t="shared" si="0"/>
        <v>0</v>
      </c>
      <c r="R35" s="54"/>
      <c r="S35" s="56">
        <f t="shared" si="3"/>
        <v>0</v>
      </c>
      <c r="T35" s="56">
        <f t="shared" si="4"/>
        <v>0</v>
      </c>
      <c r="U35" s="57"/>
      <c r="V35" s="58"/>
      <c r="W35" s="59"/>
      <c r="X35" s="58">
        <f t="shared" si="5"/>
        <v>0</v>
      </c>
      <c r="Y35" s="58">
        <f t="shared" si="6"/>
        <v>0</v>
      </c>
    </row>
    <row r="36" spans="2:25" ht="38.25" customHeight="1" x14ac:dyDescent="0.25">
      <c r="B36" s="93"/>
      <c r="C36" s="95"/>
      <c r="D36" s="97"/>
      <c r="E36" s="97"/>
      <c r="F36" s="103"/>
      <c r="G36" s="8" t="s">
        <v>34</v>
      </c>
      <c r="H36" s="32"/>
      <c r="I36" s="36" t="s">
        <v>70</v>
      </c>
      <c r="J36" s="14">
        <v>2086</v>
      </c>
      <c r="K36" s="14"/>
      <c r="L36" s="14"/>
      <c r="M36" s="51"/>
      <c r="N36" s="55"/>
      <c r="O36" s="56">
        <f t="shared" si="1"/>
        <v>0</v>
      </c>
      <c r="P36" s="56">
        <f t="shared" si="2"/>
        <v>0</v>
      </c>
      <c r="Q36" s="68">
        <f t="shared" si="0"/>
        <v>0</v>
      </c>
      <c r="R36" s="55"/>
      <c r="S36" s="56">
        <f t="shared" si="3"/>
        <v>0</v>
      </c>
      <c r="T36" s="56">
        <f t="shared" si="4"/>
        <v>0</v>
      </c>
      <c r="U36" s="57"/>
      <c r="V36" s="58"/>
      <c r="W36" s="59"/>
      <c r="X36" s="58">
        <f t="shared" si="5"/>
        <v>0</v>
      </c>
      <c r="Y36" s="58">
        <f t="shared" si="6"/>
        <v>0</v>
      </c>
    </row>
    <row r="37" spans="2:25" ht="22.5" x14ac:dyDescent="0.25">
      <c r="B37" s="4" t="s">
        <v>40</v>
      </c>
      <c r="C37" s="20" t="s">
        <v>28</v>
      </c>
      <c r="D37" s="5" t="s">
        <v>29</v>
      </c>
      <c r="E37" s="5" t="s">
        <v>53</v>
      </c>
      <c r="F37" s="76"/>
      <c r="G37" s="8" t="s">
        <v>33</v>
      </c>
      <c r="H37" s="31"/>
      <c r="I37" s="35" t="s">
        <v>70</v>
      </c>
      <c r="J37" s="14">
        <v>862</v>
      </c>
      <c r="K37" s="14"/>
      <c r="L37" s="14"/>
      <c r="M37" s="50"/>
      <c r="N37" s="54"/>
      <c r="O37" s="56">
        <f t="shared" si="1"/>
        <v>0</v>
      </c>
      <c r="P37" s="56">
        <f t="shared" si="2"/>
        <v>0</v>
      </c>
      <c r="Q37" s="68">
        <f t="shared" si="0"/>
        <v>0</v>
      </c>
      <c r="R37" s="54"/>
      <c r="S37" s="56">
        <f t="shared" si="3"/>
        <v>0</v>
      </c>
      <c r="T37" s="56">
        <f t="shared" si="4"/>
        <v>0</v>
      </c>
      <c r="U37" s="57"/>
      <c r="V37" s="58"/>
      <c r="W37" s="59"/>
      <c r="X37" s="58">
        <f t="shared" si="5"/>
        <v>0</v>
      </c>
      <c r="Y37" s="58">
        <f t="shared" si="6"/>
        <v>0</v>
      </c>
    </row>
    <row r="38" spans="2:25" ht="22.5" x14ac:dyDescent="0.25">
      <c r="B38" s="4" t="s">
        <v>41</v>
      </c>
      <c r="C38" s="20" t="s">
        <v>28</v>
      </c>
      <c r="D38" s="5" t="s">
        <v>29</v>
      </c>
      <c r="E38" s="5" t="s">
        <v>53</v>
      </c>
      <c r="F38" s="76"/>
      <c r="G38" s="8" t="s">
        <v>35</v>
      </c>
      <c r="H38" s="32"/>
      <c r="I38" s="36" t="s">
        <v>70</v>
      </c>
      <c r="J38" s="14">
        <v>120</v>
      </c>
      <c r="K38" s="14"/>
      <c r="L38" s="14"/>
      <c r="M38" s="51"/>
      <c r="N38" s="55"/>
      <c r="O38" s="56">
        <f t="shared" si="1"/>
        <v>0</v>
      </c>
      <c r="P38" s="56">
        <f t="shared" si="2"/>
        <v>0</v>
      </c>
      <c r="Q38" s="68">
        <f t="shared" si="0"/>
        <v>0</v>
      </c>
      <c r="R38" s="55"/>
      <c r="S38" s="56">
        <f t="shared" si="3"/>
        <v>0</v>
      </c>
      <c r="T38" s="56">
        <f t="shared" si="4"/>
        <v>0</v>
      </c>
      <c r="U38" s="57"/>
      <c r="V38" s="58"/>
      <c r="W38" s="59"/>
      <c r="X38" s="58">
        <f t="shared" si="5"/>
        <v>0</v>
      </c>
      <c r="Y38" s="58">
        <f t="shared" si="6"/>
        <v>0</v>
      </c>
    </row>
    <row r="39" spans="2:25" x14ac:dyDescent="0.25">
      <c r="B39" s="9"/>
    </row>
    <row r="40" spans="2:25" x14ac:dyDescent="0.25">
      <c r="B40" s="46" t="s">
        <v>86</v>
      </c>
    </row>
    <row r="41" spans="2:25" s="77" customFormat="1" ht="11.25" x14ac:dyDescent="0.25">
      <c r="B41" s="77" t="s">
        <v>85</v>
      </c>
      <c r="C41" s="78"/>
      <c r="O41" s="79"/>
      <c r="P41" s="79"/>
      <c r="S41" s="79"/>
      <c r="T41" s="79"/>
    </row>
    <row r="42" spans="2:25" s="77" customFormat="1" ht="11.25" x14ac:dyDescent="0.25">
      <c r="B42" s="77" t="s">
        <v>94</v>
      </c>
      <c r="C42" s="78"/>
      <c r="O42" s="79"/>
      <c r="P42" s="79"/>
      <c r="S42" s="79"/>
      <c r="T42" s="79"/>
    </row>
    <row r="44" spans="2:25" ht="15.75" thickBot="1" x14ac:dyDescent="0.3">
      <c r="B44" t="s">
        <v>90</v>
      </c>
      <c r="C44" s="81"/>
      <c r="D44"/>
      <c r="E44"/>
      <c r="F44"/>
      <c r="G44"/>
      <c r="H44"/>
      <c r="I44"/>
      <c r="J44"/>
      <c r="K44"/>
      <c r="L44"/>
      <c r="M44"/>
      <c r="N44"/>
    </row>
    <row r="45" spans="2:25" x14ac:dyDescent="0.25">
      <c r="B45"/>
      <c r="C45" s="82"/>
      <c r="D45"/>
      <c r="E45"/>
      <c r="F45"/>
      <c r="G45"/>
      <c r="H45"/>
      <c r="I45"/>
      <c r="J45"/>
      <c r="K45"/>
      <c r="L45"/>
      <c r="M45"/>
      <c r="N45"/>
    </row>
    <row r="46" spans="2:25" x14ac:dyDescent="0.25"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2:25" x14ac:dyDescent="0.25">
      <c r="B47" t="s">
        <v>87</v>
      </c>
      <c r="C47"/>
      <c r="D47"/>
      <c r="E47"/>
      <c r="F47"/>
      <c r="G47"/>
      <c r="H47"/>
      <c r="I47" t="s">
        <v>88</v>
      </c>
      <c r="J47"/>
      <c r="K47"/>
      <c r="L47"/>
      <c r="M47"/>
      <c r="N47" s="83"/>
    </row>
    <row r="48" spans="2:25" x14ac:dyDescent="0.25">
      <c r="B48"/>
      <c r="C48"/>
      <c r="D48"/>
      <c r="E48"/>
      <c r="F48"/>
      <c r="G48"/>
      <c r="H48"/>
      <c r="I48"/>
      <c r="J48" t="s">
        <v>89</v>
      </c>
      <c r="K48"/>
      <c r="L48"/>
      <c r="M48"/>
      <c r="N48" s="83"/>
    </row>
  </sheetData>
  <mergeCells count="23">
    <mergeCell ref="Q12:T12"/>
    <mergeCell ref="U12:Y12"/>
    <mergeCell ref="D28:D29"/>
    <mergeCell ref="D35:D36"/>
    <mergeCell ref="F35:F36"/>
    <mergeCell ref="H12:H13"/>
    <mergeCell ref="F12:F13"/>
    <mergeCell ref="I12:I13"/>
    <mergeCell ref="J12:J13"/>
    <mergeCell ref="L12:L13"/>
    <mergeCell ref="B35:B36"/>
    <mergeCell ref="C35:C36"/>
    <mergeCell ref="E35:E36"/>
    <mergeCell ref="B28:B29"/>
    <mergeCell ref="C28:C29"/>
    <mergeCell ref="B6:O6"/>
    <mergeCell ref="B12:B13"/>
    <mergeCell ref="C12:C13"/>
    <mergeCell ref="E12:E13"/>
    <mergeCell ref="D12:D13"/>
    <mergeCell ref="G12:G13"/>
    <mergeCell ref="K12:K13"/>
    <mergeCell ref="M12:P1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</vt:lpstr>
      <vt:lpstr>tabulka!Oblasť_tlače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2025-10-13T12:09:17Z</dcterms:created>
  <dcterms:modified xsi:type="dcterms:W3CDTF">2025-10-17T09:36:53Z</dcterms:modified>
</cp:coreProperties>
</file>