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E6533997-F1D8-4BDF-8368-25E9535C332D}" xr6:coauthVersionLast="47" xr6:coauthVersionMax="47" xr10:uidLastSave="{00000000-0000-0000-0000-000000000000}"/>
  <bookViews>
    <workbookView xWindow="1425" yWindow="1425" windowWidth="21600" windowHeight="11235" xr2:uid="{00000000-000D-0000-FFFF-FFFF00000000}"/>
  </bookViews>
  <sheets>
    <sheet name="Lab. tech. 2026 - 2029" sheetId="1" r:id="rId1"/>
  </sheets>
  <definedNames>
    <definedName name="_xlnm.Print_Area" localSheetId="0">'Lab. tech. 2026 - 2029'!$A$1:$H$40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1" l="1"/>
  <c r="H22" i="1"/>
  <c r="H23" i="1"/>
  <c r="H24" i="1"/>
  <c r="H25" i="1"/>
  <c r="H26" i="1"/>
  <c r="H27" i="1"/>
  <c r="H28" i="1"/>
  <c r="H29" i="1"/>
  <c r="H39" i="1" s="1"/>
  <c r="H30" i="1"/>
  <c r="H31" i="1"/>
  <c r="H32" i="1"/>
  <c r="H33" i="1"/>
  <c r="H34" i="1"/>
  <c r="H35" i="1"/>
  <c r="H36" i="1"/>
  <c r="H37" i="1"/>
  <c r="H38" i="1"/>
  <c r="H20" i="1"/>
  <c r="H40" i="1" l="1"/>
  <c r="H41" i="1" s="1"/>
</calcChain>
</file>

<file path=xl/sharedStrings.xml><?xml version="1.0" encoding="utf-8"?>
<sst xmlns="http://schemas.openxmlformats.org/spreadsheetml/2006/main" count="84" uniqueCount="35">
  <si>
    <t xml:space="preserve">Daktyloskopický komparátor </t>
  </si>
  <si>
    <t>Meopta</t>
  </si>
  <si>
    <t>7923/86</t>
  </si>
  <si>
    <t>7917/86</t>
  </si>
  <si>
    <t>7913/86</t>
  </si>
  <si>
    <t>7922/86</t>
  </si>
  <si>
    <t>Názov meradla/zariadenia</t>
  </si>
  <si>
    <t>Výrobca</t>
  </si>
  <si>
    <t>Výrobné č.</t>
  </si>
  <si>
    <t>Bežný servis</t>
  </si>
  <si>
    <t>Daktyloskopický komparátor - zrkadlový</t>
  </si>
  <si>
    <t>KE</t>
  </si>
  <si>
    <t>SL</t>
  </si>
  <si>
    <t>BA</t>
  </si>
  <si>
    <t>Kde</t>
  </si>
  <si>
    <t xml:space="preserve">Daktyloskopický komparátor - zrkadlový </t>
  </si>
  <si>
    <t>Názov:</t>
  </si>
  <si>
    <t>Sídlo:</t>
  </si>
  <si>
    <t>IČO:</t>
  </si>
  <si>
    <t>Kontaktná osoba:</t>
  </si>
  <si>
    <t>Ostatné:</t>
  </si>
  <si>
    <t>Daktyloskopický komparátor  - zrkadlový</t>
  </si>
  <si>
    <r>
      <rPr>
        <b/>
        <i/>
        <u/>
        <sz val="12"/>
        <color rgb="FFFF0000"/>
        <rFont val="Arial"/>
        <family val="2"/>
        <charset val="238"/>
      </rPr>
      <t>I. časť</t>
    </r>
    <r>
      <rPr>
        <b/>
        <i/>
        <sz val="12"/>
        <color rgb="FFFF0000"/>
        <rFont val="Arial"/>
        <family val="2"/>
        <charset val="238"/>
      </rPr>
      <t xml:space="preserve"> 
Daktyloskopické komparátory </t>
    </r>
  </si>
  <si>
    <t>Rámcová zmluva - 48 mesiacov</t>
  </si>
  <si>
    <t xml:space="preserve">Prístroje a zariadenia </t>
  </si>
  <si>
    <t>Vyplňte zelené polia, vložené vzorce vykonajú súčty a prepočty!</t>
  </si>
  <si>
    <t>Teflón, e-mail</t>
  </si>
  <si>
    <t>http://www.elasbrno.cz/index_l=cs_t=13_k=10_p=130.html</t>
  </si>
  <si>
    <t>Cena v EURO</t>
  </si>
  <si>
    <t>počet za 4 
roky</t>
  </si>
  <si>
    <t>jednotková cena bez DPH</t>
  </si>
  <si>
    <t>cena celkom bez DPH</t>
  </si>
  <si>
    <t>celkom bez DPH</t>
  </si>
  <si>
    <t>DPH 23%</t>
  </si>
  <si>
    <t>celkom vrátanie DPH 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</si>
</sst>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u/>
      <sz val="9"/>
      <color indexed="12"/>
      <name val="Arial CE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u/>
      <sz val="12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5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14" fillId="0" borderId="0" xfId="1" applyFont="1" applyBorder="1" applyAlignment="1" applyProtection="1">
      <alignment horizontal="left" vertical="top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6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8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8" fillId="0" borderId="0" xfId="0" applyFont="1" applyBorder="1"/>
    <xf numFmtId="0" fontId="0" fillId="5" borderId="0" xfId="0" applyFill="1" applyBorder="1" applyAlignment="1">
      <alignment horizontal="center"/>
    </xf>
    <xf numFmtId="0" fontId="18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6" fillId="3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14" fillId="0" borderId="0" xfId="1" applyFont="1" applyBorder="1" applyAlignment="1" applyProtection="1">
      <alignment horizontal="left" vertical="top"/>
    </xf>
    <xf numFmtId="0" fontId="15" fillId="0" borderId="0" xfId="0" applyFont="1" applyAlignment="1">
      <alignment horizontal="left"/>
    </xf>
    <xf numFmtId="0" fontId="9" fillId="2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/>
    </xf>
    <xf numFmtId="0" fontId="10" fillId="0" borderId="1" xfId="1" applyFont="1" applyBorder="1" applyAlignment="1" applyProtection="1">
      <alignment horizontal="left" vertical="top" wrapText="1"/>
    </xf>
    <xf numFmtId="0" fontId="11" fillId="0" borderId="1" xfId="0" applyFont="1" applyBorder="1" applyAlignment="1">
      <alignment horizontal="right" vertical="center"/>
    </xf>
    <xf numFmtId="4" fontId="11" fillId="4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1" xfId="1" applyBorder="1" applyAlignment="1" applyProtection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4" fontId="11" fillId="7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4" fontId="6" fillId="0" borderId="3" xfId="0" applyNumberFormat="1" applyFont="1" applyBorder="1" applyAlignment="1">
      <alignment horizontal="left" vertical="top"/>
    </xf>
    <xf numFmtId="4" fontId="6" fillId="0" borderId="4" xfId="0" applyNumberFormat="1" applyFont="1" applyBorder="1" applyAlignment="1">
      <alignment horizontal="left" vertical="top"/>
    </xf>
    <xf numFmtId="4" fontId="6" fillId="4" borderId="1" xfId="0" applyNumberFormat="1" applyFont="1" applyFill="1" applyBorder="1" applyAlignment="1">
      <alignment horizontal="center" vertical="center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0" fontId="14" fillId="0" borderId="0" xfId="1" applyFont="1" applyBorder="1" applyAlignment="1" applyProtection="1">
      <alignment horizontal="left" vertical="top"/>
    </xf>
    <xf numFmtId="0" fontId="15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2" xfId="0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lasbrno.cz/index_l=cs_t=13_k=10_p=13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zoomScale="80" zoomScaleNormal="80" workbookViewId="0">
      <selection activeCell="B1" sqref="B1:D1"/>
    </sheetView>
  </sheetViews>
  <sheetFormatPr defaultColWidth="9.140625" defaultRowHeight="12.75" x14ac:dyDescent="0.25"/>
  <cols>
    <col min="1" max="1" width="2.7109375" style="2" customWidth="1"/>
    <col min="2" max="2" width="54.85546875" style="3" customWidth="1"/>
    <col min="3" max="3" width="24.85546875" style="3" customWidth="1"/>
    <col min="4" max="4" width="20.140625" style="3" customWidth="1"/>
    <col min="5" max="5" width="9" style="4" customWidth="1"/>
    <col min="6" max="6" width="9.5703125" style="3" customWidth="1"/>
    <col min="7" max="7" width="10" style="3" customWidth="1"/>
    <col min="8" max="8" width="10.5703125" style="3" customWidth="1"/>
    <col min="9" max="16384" width="9.140625" style="3"/>
  </cols>
  <sheetData>
    <row r="1" spans="1:8" ht="21" x14ac:dyDescent="0.35">
      <c r="B1" s="48" t="s">
        <v>24</v>
      </c>
      <c r="C1" s="49"/>
      <c r="D1" s="49"/>
    </row>
    <row r="2" spans="1:8" ht="21" x14ac:dyDescent="0.35">
      <c r="B2" s="22" t="s">
        <v>23</v>
      </c>
      <c r="C2" s="23"/>
      <c r="D2" s="23"/>
    </row>
    <row r="3" spans="1:8" ht="21" x14ac:dyDescent="0.35">
      <c r="B3" s="5"/>
      <c r="C3" s="6"/>
      <c r="D3" s="6"/>
    </row>
    <row r="4" spans="1:8" s="7" customFormat="1" ht="15" x14ac:dyDescent="0.25">
      <c r="A4" s="21"/>
      <c r="B4" s="20" t="s">
        <v>25</v>
      </c>
      <c r="C4" s="19"/>
      <c r="D4" s="10"/>
      <c r="E4" s="9"/>
      <c r="F4" s="11"/>
    </row>
    <row r="5" spans="1:8" s="7" customFormat="1" ht="15" x14ac:dyDescent="0.25">
      <c r="A5" s="21"/>
      <c r="B5" s="8"/>
      <c r="C5" s="9"/>
      <c r="D5" s="10"/>
      <c r="E5" s="9"/>
      <c r="F5" s="11"/>
    </row>
    <row r="6" spans="1:8" s="7" customFormat="1" ht="15" x14ac:dyDescent="0.25">
      <c r="B6" s="18"/>
      <c r="C6" s="9"/>
      <c r="D6" s="10"/>
      <c r="E6" s="9"/>
      <c r="F6" s="11"/>
    </row>
    <row r="7" spans="1:8" s="7" customFormat="1" ht="13.9" customHeight="1" x14ac:dyDescent="0.25">
      <c r="B7" s="12" t="s">
        <v>16</v>
      </c>
      <c r="C7" s="53"/>
      <c r="D7" s="54"/>
      <c r="E7" s="54"/>
      <c r="F7" s="55"/>
    </row>
    <row r="8" spans="1:8" s="7" customFormat="1" ht="13.9" customHeight="1" x14ac:dyDescent="0.25">
      <c r="B8" s="12" t="s">
        <v>17</v>
      </c>
      <c r="C8" s="56"/>
      <c r="D8" s="54"/>
      <c r="E8" s="54"/>
      <c r="F8" s="55"/>
    </row>
    <row r="9" spans="1:8" s="7" customFormat="1" ht="13.9" customHeight="1" x14ac:dyDescent="0.25">
      <c r="B9" s="12" t="s">
        <v>18</v>
      </c>
      <c r="C9" s="53"/>
      <c r="D9" s="54"/>
      <c r="E9" s="54"/>
      <c r="F9" s="55"/>
    </row>
    <row r="10" spans="1:8" s="7" customFormat="1" ht="15" x14ac:dyDescent="0.25">
      <c r="B10" s="12" t="s">
        <v>19</v>
      </c>
      <c r="C10" s="53"/>
      <c r="D10" s="54"/>
      <c r="E10" s="54"/>
      <c r="F10" s="55"/>
    </row>
    <row r="11" spans="1:8" s="7" customFormat="1" ht="15" x14ac:dyDescent="0.25">
      <c r="B11" s="12" t="s">
        <v>26</v>
      </c>
      <c r="C11" s="13"/>
      <c r="D11" s="14"/>
      <c r="E11" s="14"/>
      <c r="F11" s="15"/>
    </row>
    <row r="12" spans="1:8" s="7" customFormat="1" ht="15" x14ac:dyDescent="0.25">
      <c r="B12" s="12" t="s">
        <v>20</v>
      </c>
      <c r="C12" s="53"/>
      <c r="D12" s="54"/>
      <c r="E12" s="54"/>
      <c r="F12" s="55"/>
    </row>
    <row r="13" spans="1:8" s="7" customFormat="1" ht="15" x14ac:dyDescent="0.25">
      <c r="B13" s="16"/>
      <c r="C13" s="17"/>
      <c r="D13" s="17"/>
      <c r="E13" s="17"/>
      <c r="F13" s="17"/>
    </row>
    <row r="14" spans="1:8" ht="23.25" x14ac:dyDescent="0.25">
      <c r="B14" s="1" t="s">
        <v>9</v>
      </c>
    </row>
    <row r="15" spans="1:8" ht="23.25" x14ac:dyDescent="0.25">
      <c r="B15" s="1"/>
    </row>
    <row r="16" spans="1:8" ht="34.9" customHeight="1" x14ac:dyDescent="0.25">
      <c r="B16" s="24" t="s">
        <v>22</v>
      </c>
      <c r="C16" s="25"/>
      <c r="D16" s="25"/>
      <c r="F16" s="4"/>
      <c r="G16" s="4"/>
      <c r="H16" s="4"/>
    </row>
    <row r="17" spans="2:8" ht="15" customHeight="1" x14ac:dyDescent="0.25">
      <c r="B17" s="51" t="s">
        <v>6</v>
      </c>
      <c r="C17" s="50" t="s">
        <v>7</v>
      </c>
      <c r="D17" s="50" t="s">
        <v>8</v>
      </c>
      <c r="E17" s="58" t="s">
        <v>14</v>
      </c>
      <c r="F17" s="57" t="s">
        <v>28</v>
      </c>
      <c r="G17" s="58"/>
      <c r="H17" s="58"/>
    </row>
    <row r="18" spans="2:8" ht="13.9" customHeight="1" x14ac:dyDescent="0.25">
      <c r="B18" s="52"/>
      <c r="C18" s="50"/>
      <c r="D18" s="50"/>
      <c r="E18" s="59"/>
      <c r="F18" s="60" t="s">
        <v>29</v>
      </c>
      <c r="G18" s="60" t="s">
        <v>30</v>
      </c>
      <c r="H18" s="60" t="s">
        <v>31</v>
      </c>
    </row>
    <row r="19" spans="2:8" ht="28.15" customHeight="1" x14ac:dyDescent="0.25">
      <c r="B19" s="52"/>
      <c r="C19" s="50"/>
      <c r="D19" s="50"/>
      <c r="E19" s="59"/>
      <c r="F19" s="61"/>
      <c r="G19" s="61"/>
      <c r="H19" s="61"/>
    </row>
    <row r="20" spans="2:8" x14ac:dyDescent="0.25">
      <c r="B20" s="26" t="s">
        <v>10</v>
      </c>
      <c r="C20" s="26" t="s">
        <v>1</v>
      </c>
      <c r="D20" s="27" t="s">
        <v>2</v>
      </c>
      <c r="E20" s="28" t="s">
        <v>13</v>
      </c>
      <c r="F20" s="43">
        <v>4</v>
      </c>
      <c r="G20" s="29"/>
      <c r="H20" s="35">
        <f>F20*G20</f>
        <v>0</v>
      </c>
    </row>
    <row r="21" spans="2:8" x14ac:dyDescent="0.25">
      <c r="B21" s="26" t="s">
        <v>10</v>
      </c>
      <c r="C21" s="26" t="s">
        <v>1</v>
      </c>
      <c r="D21" s="27" t="s">
        <v>3</v>
      </c>
      <c r="E21" s="28" t="s">
        <v>13</v>
      </c>
      <c r="F21" s="43">
        <v>4</v>
      </c>
      <c r="G21" s="29"/>
      <c r="H21" s="35">
        <f t="shared" ref="H21:H38" si="0">F21*G21</f>
        <v>0</v>
      </c>
    </row>
    <row r="22" spans="2:8" x14ac:dyDescent="0.25">
      <c r="B22" s="30" t="s">
        <v>0</v>
      </c>
      <c r="C22" s="26" t="s">
        <v>1</v>
      </c>
      <c r="D22" s="27" t="s">
        <v>4</v>
      </c>
      <c r="E22" s="28" t="s">
        <v>13</v>
      </c>
      <c r="F22" s="43">
        <v>4</v>
      </c>
      <c r="G22" s="29"/>
      <c r="H22" s="35">
        <f t="shared" si="0"/>
        <v>0</v>
      </c>
    </row>
    <row r="23" spans="2:8" x14ac:dyDescent="0.25">
      <c r="B23" s="26" t="s">
        <v>10</v>
      </c>
      <c r="C23" s="26" t="s">
        <v>1</v>
      </c>
      <c r="D23" s="27" t="s">
        <v>5</v>
      </c>
      <c r="E23" s="28" t="s">
        <v>13</v>
      </c>
      <c r="F23" s="43">
        <v>4</v>
      </c>
      <c r="G23" s="29"/>
      <c r="H23" s="35">
        <f t="shared" si="0"/>
        <v>0</v>
      </c>
    </row>
    <row r="24" spans="2:8" ht="13.9" customHeight="1" x14ac:dyDescent="0.25">
      <c r="B24" s="30" t="s">
        <v>0</v>
      </c>
      <c r="C24" s="26" t="s">
        <v>1</v>
      </c>
      <c r="D24" s="27">
        <v>890193</v>
      </c>
      <c r="E24" s="28" t="s">
        <v>13</v>
      </c>
      <c r="F24" s="43">
        <v>4</v>
      </c>
      <c r="G24" s="29"/>
      <c r="H24" s="35">
        <f t="shared" si="0"/>
        <v>0</v>
      </c>
    </row>
    <row r="25" spans="2:8" ht="13.9" customHeight="1" x14ac:dyDescent="0.25">
      <c r="B25" s="30" t="s">
        <v>0</v>
      </c>
      <c r="C25" s="26" t="s">
        <v>1</v>
      </c>
      <c r="D25" s="27">
        <v>890177</v>
      </c>
      <c r="E25" s="28" t="s">
        <v>13</v>
      </c>
      <c r="F25" s="43">
        <v>4</v>
      </c>
      <c r="G25" s="29"/>
      <c r="H25" s="35">
        <f t="shared" si="0"/>
        <v>0</v>
      </c>
    </row>
    <row r="26" spans="2:8" x14ac:dyDescent="0.25">
      <c r="B26" s="26" t="s">
        <v>10</v>
      </c>
      <c r="C26" s="26" t="s">
        <v>1</v>
      </c>
      <c r="D26" s="27">
        <v>890207</v>
      </c>
      <c r="E26" s="28" t="s">
        <v>13</v>
      </c>
      <c r="F26" s="43">
        <v>4</v>
      </c>
      <c r="G26" s="29"/>
      <c r="H26" s="35">
        <f t="shared" si="0"/>
        <v>0</v>
      </c>
    </row>
    <row r="27" spans="2:8" x14ac:dyDescent="0.25">
      <c r="B27" s="26" t="s">
        <v>0</v>
      </c>
      <c r="C27" s="26" t="s">
        <v>1</v>
      </c>
      <c r="D27" s="27">
        <v>890237</v>
      </c>
      <c r="E27" s="28" t="s">
        <v>13</v>
      </c>
      <c r="F27" s="43">
        <v>4</v>
      </c>
      <c r="G27" s="29"/>
      <c r="H27" s="35">
        <f t="shared" si="0"/>
        <v>0</v>
      </c>
    </row>
    <row r="28" spans="2:8" x14ac:dyDescent="0.25">
      <c r="B28" s="26" t="s">
        <v>10</v>
      </c>
      <c r="C28" s="26" t="s">
        <v>1</v>
      </c>
      <c r="D28" s="27">
        <v>890180</v>
      </c>
      <c r="E28" s="28" t="s">
        <v>13</v>
      </c>
      <c r="F28" s="43">
        <v>4</v>
      </c>
      <c r="G28" s="29"/>
      <c r="H28" s="35">
        <f t="shared" si="0"/>
        <v>0</v>
      </c>
    </row>
    <row r="29" spans="2:8" x14ac:dyDescent="0.25">
      <c r="B29" s="26" t="s">
        <v>0</v>
      </c>
      <c r="C29" s="26" t="s">
        <v>1</v>
      </c>
      <c r="D29" s="27">
        <v>890181</v>
      </c>
      <c r="E29" s="28" t="s">
        <v>13</v>
      </c>
      <c r="F29" s="43">
        <v>4</v>
      </c>
      <c r="G29" s="29"/>
      <c r="H29" s="35">
        <f t="shared" si="0"/>
        <v>0</v>
      </c>
    </row>
    <row r="30" spans="2:8" x14ac:dyDescent="0.25">
      <c r="B30" s="26" t="s">
        <v>0</v>
      </c>
      <c r="C30" s="26" t="s">
        <v>1</v>
      </c>
      <c r="D30" s="27">
        <v>890189</v>
      </c>
      <c r="E30" s="28" t="s">
        <v>13</v>
      </c>
      <c r="F30" s="43">
        <v>4</v>
      </c>
      <c r="G30" s="29"/>
      <c r="H30" s="35">
        <f t="shared" si="0"/>
        <v>0</v>
      </c>
    </row>
    <row r="31" spans="2:8" x14ac:dyDescent="0.25">
      <c r="B31" s="31" t="s">
        <v>0</v>
      </c>
      <c r="C31" s="32" t="s">
        <v>1</v>
      </c>
      <c r="D31" s="32">
        <v>880097</v>
      </c>
      <c r="E31" s="28" t="s">
        <v>11</v>
      </c>
      <c r="F31" s="43">
        <v>4</v>
      </c>
      <c r="G31" s="29"/>
      <c r="H31" s="35">
        <f t="shared" si="0"/>
        <v>0</v>
      </c>
    </row>
    <row r="32" spans="2:8" x14ac:dyDescent="0.25">
      <c r="B32" s="32" t="s">
        <v>21</v>
      </c>
      <c r="C32" s="32" t="s">
        <v>1</v>
      </c>
      <c r="D32" s="32">
        <v>890201</v>
      </c>
      <c r="E32" s="28" t="s">
        <v>11</v>
      </c>
      <c r="F32" s="43">
        <v>4</v>
      </c>
      <c r="G32" s="29"/>
      <c r="H32" s="35">
        <f t="shared" si="0"/>
        <v>0</v>
      </c>
    </row>
    <row r="33" spans="2:10" x14ac:dyDescent="0.25">
      <c r="B33" s="32" t="s">
        <v>15</v>
      </c>
      <c r="C33" s="32" t="s">
        <v>1</v>
      </c>
      <c r="D33" s="32">
        <v>890190</v>
      </c>
      <c r="E33" s="28" t="s">
        <v>11</v>
      </c>
      <c r="F33" s="43">
        <v>4</v>
      </c>
      <c r="G33" s="29"/>
      <c r="H33" s="35">
        <f t="shared" si="0"/>
        <v>0</v>
      </c>
    </row>
    <row r="34" spans="2:10" x14ac:dyDescent="0.25">
      <c r="B34" s="32" t="s">
        <v>0</v>
      </c>
      <c r="C34" s="32" t="s">
        <v>1</v>
      </c>
      <c r="D34" s="32">
        <v>890173</v>
      </c>
      <c r="E34" s="28" t="s">
        <v>11</v>
      </c>
      <c r="F34" s="43">
        <v>4</v>
      </c>
      <c r="G34" s="29"/>
      <c r="H34" s="35">
        <f t="shared" si="0"/>
        <v>0</v>
      </c>
    </row>
    <row r="35" spans="2:10" x14ac:dyDescent="0.25">
      <c r="B35" s="26" t="s">
        <v>10</v>
      </c>
      <c r="C35" s="26" t="s">
        <v>1</v>
      </c>
      <c r="D35" s="26">
        <v>890182</v>
      </c>
      <c r="E35" s="28" t="s">
        <v>12</v>
      </c>
      <c r="F35" s="43">
        <v>4</v>
      </c>
      <c r="G35" s="29"/>
      <c r="H35" s="35">
        <f t="shared" si="0"/>
        <v>0</v>
      </c>
    </row>
    <row r="36" spans="2:10" x14ac:dyDescent="0.25">
      <c r="B36" s="26" t="s">
        <v>0</v>
      </c>
      <c r="C36" s="26" t="s">
        <v>1</v>
      </c>
      <c r="D36" s="26">
        <v>890176</v>
      </c>
      <c r="E36" s="28" t="s">
        <v>12</v>
      </c>
      <c r="F36" s="43">
        <v>4</v>
      </c>
      <c r="G36" s="29"/>
      <c r="H36" s="35">
        <f t="shared" si="0"/>
        <v>0</v>
      </c>
    </row>
    <row r="37" spans="2:10" x14ac:dyDescent="0.25">
      <c r="B37" s="26" t="s">
        <v>0</v>
      </c>
      <c r="C37" s="26" t="s">
        <v>1</v>
      </c>
      <c r="D37" s="26">
        <v>890191</v>
      </c>
      <c r="E37" s="28" t="s">
        <v>12</v>
      </c>
      <c r="F37" s="43">
        <v>4</v>
      </c>
      <c r="G37" s="29"/>
      <c r="H37" s="35">
        <f t="shared" si="0"/>
        <v>0</v>
      </c>
    </row>
    <row r="38" spans="2:10" x14ac:dyDescent="0.25">
      <c r="B38" s="26" t="s">
        <v>10</v>
      </c>
      <c r="C38" s="26" t="s">
        <v>1</v>
      </c>
      <c r="D38" s="26">
        <v>890169</v>
      </c>
      <c r="E38" s="28" t="s">
        <v>12</v>
      </c>
      <c r="F38" s="43">
        <v>4</v>
      </c>
      <c r="G38" s="29"/>
      <c r="H38" s="35">
        <f t="shared" si="0"/>
        <v>0</v>
      </c>
    </row>
    <row r="39" spans="2:10" ht="25.5" x14ac:dyDescent="0.25">
      <c r="B39" s="37" t="s">
        <v>27</v>
      </c>
      <c r="C39" s="26"/>
      <c r="D39" s="27"/>
      <c r="E39" s="38" t="s">
        <v>32</v>
      </c>
      <c r="F39" s="44"/>
      <c r="G39" s="45"/>
      <c r="H39" s="39">
        <f>SUM(H20:H38)</f>
        <v>0</v>
      </c>
    </row>
    <row r="40" spans="2:10" x14ac:dyDescent="0.25">
      <c r="B40" s="33"/>
      <c r="C40" s="26"/>
      <c r="D40" s="27"/>
      <c r="E40" s="34" t="s">
        <v>33</v>
      </c>
      <c r="F40" s="46"/>
      <c r="G40" s="47"/>
      <c r="H40" s="39">
        <f>H39*0.23</f>
        <v>0</v>
      </c>
    </row>
    <row r="41" spans="2:10" x14ac:dyDescent="0.25">
      <c r="E41" s="40" t="s">
        <v>34</v>
      </c>
      <c r="F41" s="41"/>
      <c r="G41" s="42"/>
      <c r="H41" s="39">
        <f>H39+H40</f>
        <v>0</v>
      </c>
    </row>
    <row r="43" spans="2:10" x14ac:dyDescent="0.25">
      <c r="J43" s="36"/>
    </row>
  </sheetData>
  <mergeCells count="16">
    <mergeCell ref="F39:G39"/>
    <mergeCell ref="F40:G40"/>
    <mergeCell ref="B1:D1"/>
    <mergeCell ref="C17:C19"/>
    <mergeCell ref="D17:D19"/>
    <mergeCell ref="B17:B19"/>
    <mergeCell ref="C7:F7"/>
    <mergeCell ref="C8:F8"/>
    <mergeCell ref="C9:F9"/>
    <mergeCell ref="C10:F10"/>
    <mergeCell ref="C12:F12"/>
    <mergeCell ref="F17:H17"/>
    <mergeCell ref="E17:E19"/>
    <mergeCell ref="F18:F19"/>
    <mergeCell ref="G18:G19"/>
    <mergeCell ref="H18:H19"/>
  </mergeCells>
  <hyperlinks>
    <hyperlink ref="B39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2025-09-04T13:19:10Z</dcterms:created>
  <dcterms:modified xsi:type="dcterms:W3CDTF">2025-10-08T14:46:28Z</dcterms:modified>
</cp:coreProperties>
</file>