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2A5BAFD-E1EF-4E70-A69A-9034C5DF7F41}" xr6:coauthVersionLast="47" xr6:coauthVersionMax="47" xr10:uidLastSave="{00000000-0000-0000-0000-000000000000}"/>
  <bookViews>
    <workbookView xWindow="3495" yWindow="3495" windowWidth="21600" windowHeight="11235" xr2:uid="{00000000-000D-0000-FFFF-FFFF00000000}"/>
  </bookViews>
  <sheets>
    <sheet name="Lab. tech. 2026 - 2029" sheetId="1" r:id="rId1"/>
  </sheets>
  <definedNames>
    <definedName name="_xlnm.Print_Area" localSheetId="0">'Lab. tech. 2026 - 2029'!$A$1:$H$29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7" i="1" l="1"/>
  <c r="H25" i="1"/>
  <c r="H24" i="1"/>
  <c r="H23" i="1"/>
  <c r="H21" i="1"/>
  <c r="H28" i="1" l="1"/>
  <c r="H29" i="1" s="1"/>
  <c r="H30" i="1" l="1"/>
</calcChain>
</file>

<file path=xl/sharedStrings.xml><?xml version="1.0" encoding="utf-8"?>
<sst xmlns="http://schemas.openxmlformats.org/spreadsheetml/2006/main" count="45" uniqueCount="39">
  <si>
    <t>Názov meradla/zariadenia</t>
  </si>
  <si>
    <t>Výrobca</t>
  </si>
  <si>
    <t>Výrobné č.</t>
  </si>
  <si>
    <t>Bežný servis</t>
  </si>
  <si>
    <t>Thermo</t>
  </si>
  <si>
    <t>AFK0300957</t>
  </si>
  <si>
    <t>KE</t>
  </si>
  <si>
    <t>BA</t>
  </si>
  <si>
    <t>Kde</t>
  </si>
  <si>
    <t>Názov:</t>
  </si>
  <si>
    <t>Sídlo:</t>
  </si>
  <si>
    <t>IČO:</t>
  </si>
  <si>
    <t>Kontaktná osoba:</t>
  </si>
  <si>
    <t>Ostatné:</t>
  </si>
  <si>
    <t>Rámcová zmluva - 48 mesiacov</t>
  </si>
  <si>
    <t>SĽ</t>
  </si>
  <si>
    <t>BEP2110065</t>
  </si>
  <si>
    <t>BEP2110061</t>
  </si>
  <si>
    <t>Zostava disperzného Ramanovho mikroskopu; DXR3</t>
  </si>
  <si>
    <t>AIY2117002</t>
  </si>
  <si>
    <t xml:space="preserve">Thermo </t>
  </si>
  <si>
    <t xml:space="preserve">Prístroje a zariadenia </t>
  </si>
  <si>
    <t xml:space="preserve">https://www.thermofisher.com/sk/en/home/industrial/spectroscopy-elemental-isotope-analysis/molecular-spectroscopy/fourier-transform-infrared-spectroscopy/instruments/nicolet-iS20-ftir-spectrometer.html  </t>
  </si>
  <si>
    <t xml:space="preserve">https://www.thermofisher.com/order/catalog/product/IQLAADGABFFAHCMAPA </t>
  </si>
  <si>
    <t xml:space="preserve">Zostava FTIR spektrometra s ATR nadstavcom s diamantovým kryštálom Thermo Nicolet iS20 a FTIR mikroskop Nicolet iN10 MX </t>
  </si>
  <si>
    <t xml:space="preserve"> FTIR spektrometer s ATR nadstavcom s diamantovým kryštálom Thermo Nicolet iS20</t>
  </si>
  <si>
    <t xml:space="preserve">BEP2110087  mikroskop </t>
  </si>
  <si>
    <t>Časť VIII.                                                                                   Spektrometre</t>
  </si>
  <si>
    <t>Vyplňte zelené polia, vložené vzorce vykonajú súčty a prepočty!</t>
  </si>
  <si>
    <t>Telefón, e-mail</t>
  </si>
  <si>
    <t>Mikroskop Continuum FTIR Thermo Nicolet Nexus/Continuum  + spektrometer</t>
  </si>
  <si>
    <t>https://nicoletcz.cz/en/product/continuum-microscope/</t>
  </si>
  <si>
    <t>celkom bez DPH</t>
  </si>
  <si>
    <t>DPH 23%</t>
  </si>
  <si>
    <t>celkom vrátanie DPH 23%</t>
  </si>
  <si>
    <t>Cena v EURO</t>
  </si>
  <si>
    <t>počet za 4 
roky</t>
  </si>
  <si>
    <t>jednotková cena bez DPH</t>
  </si>
  <si>
    <t>cena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</si>
</sst>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 CE"/>
      <charset val="238"/>
    </font>
    <font>
      <b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0" xfId="1" applyFont="1" applyBorder="1" applyAlignment="1" applyProtection="1">
      <alignment horizontal="left" vertical="top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7" fillId="0" borderId="1" xfId="0" applyFont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0" xfId="1" applyFont="1" applyBorder="1" applyAlignment="1" applyProtection="1">
      <alignment horizontal="left" vertical="center" wrapText="1"/>
    </xf>
    <xf numFmtId="0" fontId="7" fillId="0" borderId="0" xfId="0" applyFont="1" applyBorder="1"/>
    <xf numFmtId="0" fontId="15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2" fillId="3" borderId="0" xfId="0" applyFont="1" applyFill="1" applyAlignment="1">
      <alignment horizontal="left" vertical="top"/>
    </xf>
    <xf numFmtId="4" fontId="14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0" fillId="0" borderId="0" xfId="1" applyFont="1" applyBorder="1" applyAlignment="1" applyProtection="1">
      <alignment horizontal="left" vertical="top"/>
    </xf>
    <xf numFmtId="0" fontId="11" fillId="0" borderId="0" xfId="0" applyFont="1" applyAlignment="1">
      <alignment horizontal="left"/>
    </xf>
    <xf numFmtId="4" fontId="5" fillId="0" borderId="0" xfId="0" applyNumberFormat="1" applyFont="1" applyAlignment="1">
      <alignment horizontal="left" vertical="top"/>
    </xf>
    <xf numFmtId="0" fontId="1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5" fillId="5" borderId="0" xfId="0" applyFont="1" applyFill="1" applyAlignment="1">
      <alignment horizontal="left" vertical="top"/>
    </xf>
    <xf numFmtId="0" fontId="3" fillId="0" borderId="0" xfId="1" applyBorder="1" applyAlignment="1" applyProtection="1">
      <alignment horizontal="left" vertical="center" wrapText="1"/>
    </xf>
    <xf numFmtId="0" fontId="16" fillId="0" borderId="1" xfId="0" applyFont="1" applyBorder="1" applyAlignment="1">
      <alignment horizontal="left" wrapText="1"/>
    </xf>
    <xf numFmtId="0" fontId="3" fillId="0" borderId="1" xfId="1" applyBorder="1" applyAlignment="1" applyProtection="1">
      <alignment wrapText="1"/>
    </xf>
    <xf numFmtId="0" fontId="8" fillId="2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0" fontId="3" fillId="6" borderId="1" xfId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left" vertical="center" wrapText="1"/>
    </xf>
    <xf numFmtId="4" fontId="17" fillId="7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3" fillId="0" borderId="1" xfId="1" applyFill="1" applyBorder="1" applyAlignment="1" applyProtection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4" fontId="17" fillId="8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left" vertical="top"/>
    </xf>
    <xf numFmtId="4" fontId="5" fillId="7" borderId="1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0" xfId="1" applyFont="1" applyBorder="1" applyAlignment="1" applyProtection="1">
      <alignment horizontal="left" vertical="top"/>
    </xf>
    <xf numFmtId="0" fontId="11" fillId="0" borderId="0" xfId="0" applyFont="1" applyAlignment="1">
      <alignment horizontal="left"/>
    </xf>
    <xf numFmtId="0" fontId="0" fillId="4" borderId="2" xfId="0" applyFill="1" applyBorder="1" applyAlignment="1">
      <alignment horizontal="center" wrapText="1"/>
    </xf>
    <xf numFmtId="4" fontId="5" fillId="5" borderId="2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rmofisher.com/sk/en/home/industrial/spectroscopy-elemental-isotope-analysis/molecular-spectroscopy/fourier-transform-infrared-spectroscopy/instruments/nicolet-iS20-ftir-spectrometer.html" TargetMode="External"/><Relationship Id="rId2" Type="http://schemas.openxmlformats.org/officeDocument/2006/relationships/hyperlink" Target="https://nicoletcz.cz/en/product/continuum-microscope/" TargetMode="External"/><Relationship Id="rId1" Type="http://schemas.openxmlformats.org/officeDocument/2006/relationships/hyperlink" Target="https://www.thermofisher.com/order/catalog/product/IQLAADGABFFAHCMAPA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="80" zoomScaleNormal="80" workbookViewId="0">
      <selection activeCell="B1" sqref="B1:D1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4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12" ht="21" x14ac:dyDescent="0.35">
      <c r="B1" s="66" t="s">
        <v>21</v>
      </c>
      <c r="C1" s="67"/>
      <c r="D1" s="67"/>
    </row>
    <row r="2" spans="1:12" ht="21" x14ac:dyDescent="0.35">
      <c r="B2" s="24" t="s">
        <v>14</v>
      </c>
      <c r="C2" s="25"/>
      <c r="D2" s="25"/>
    </row>
    <row r="3" spans="1:12" ht="21" x14ac:dyDescent="0.35">
      <c r="B3" s="6"/>
      <c r="C3" s="7"/>
      <c r="D3" s="7"/>
    </row>
    <row r="4" spans="1:12" s="8" customFormat="1" ht="15" x14ac:dyDescent="0.25">
      <c r="A4" s="23"/>
      <c r="B4" s="21" t="s">
        <v>28</v>
      </c>
      <c r="C4" s="20"/>
      <c r="D4" s="11"/>
      <c r="E4" s="10"/>
      <c r="F4" s="12"/>
    </row>
    <row r="5" spans="1:12" s="8" customFormat="1" ht="15" x14ac:dyDescent="0.25">
      <c r="A5" s="23"/>
      <c r="B5" s="9"/>
      <c r="C5" s="10"/>
      <c r="D5" s="11"/>
      <c r="E5" s="10"/>
      <c r="F5" s="12"/>
    </row>
    <row r="6" spans="1:12" s="8" customFormat="1" ht="15" x14ac:dyDescent="0.25">
      <c r="B6" s="19"/>
      <c r="C6" s="10"/>
      <c r="D6" s="11"/>
      <c r="E6" s="10"/>
      <c r="F6" s="12"/>
    </row>
    <row r="7" spans="1:12" s="8" customFormat="1" ht="13.9" customHeight="1" x14ac:dyDescent="0.25">
      <c r="B7" s="13" t="s">
        <v>9</v>
      </c>
      <c r="C7" s="59"/>
      <c r="D7" s="60"/>
      <c r="E7" s="60"/>
      <c r="F7" s="61"/>
    </row>
    <row r="8" spans="1:12" s="8" customFormat="1" ht="13.9" customHeight="1" x14ac:dyDescent="0.25">
      <c r="B8" s="13" t="s">
        <v>10</v>
      </c>
      <c r="C8" s="68"/>
      <c r="D8" s="60"/>
      <c r="E8" s="60"/>
      <c r="F8" s="61"/>
    </row>
    <row r="9" spans="1:12" s="8" customFormat="1" ht="13.9" customHeight="1" x14ac:dyDescent="0.25">
      <c r="B9" s="13" t="s">
        <v>11</v>
      </c>
      <c r="C9" s="59"/>
      <c r="D9" s="60"/>
      <c r="E9" s="60"/>
      <c r="F9" s="61"/>
    </row>
    <row r="10" spans="1:12" s="8" customFormat="1" ht="15" x14ac:dyDescent="0.25">
      <c r="B10" s="13" t="s">
        <v>12</v>
      </c>
      <c r="C10" s="59"/>
      <c r="D10" s="60"/>
      <c r="E10" s="60"/>
      <c r="F10" s="61"/>
    </row>
    <row r="11" spans="1:12" s="8" customFormat="1" ht="15" x14ac:dyDescent="0.25">
      <c r="B11" s="13" t="s">
        <v>29</v>
      </c>
      <c r="C11" s="14"/>
      <c r="D11" s="15"/>
      <c r="E11" s="15"/>
      <c r="F11" s="16"/>
    </row>
    <row r="12" spans="1:12" s="8" customFormat="1" ht="15" x14ac:dyDescent="0.25">
      <c r="B12" s="13" t="s">
        <v>13</v>
      </c>
      <c r="C12" s="59"/>
      <c r="D12" s="60"/>
      <c r="E12" s="60"/>
      <c r="F12" s="61"/>
    </row>
    <row r="13" spans="1:12" s="8" customFormat="1" ht="15" x14ac:dyDescent="0.25">
      <c r="B13" s="18"/>
      <c r="C13" s="50"/>
      <c r="D13" s="50"/>
      <c r="E13" s="50"/>
      <c r="F13" s="50"/>
    </row>
    <row r="14" spans="1:12" ht="23.25" x14ac:dyDescent="0.25">
      <c r="B14" s="1" t="s">
        <v>3</v>
      </c>
    </row>
    <row r="15" spans="1:12" ht="23.25" x14ac:dyDescent="0.25">
      <c r="B15" s="1"/>
    </row>
    <row r="16" spans="1:12" ht="15" x14ac:dyDescent="0.25">
      <c r="B16" s="33"/>
      <c r="C16" s="17"/>
      <c r="D16" s="17"/>
      <c r="E16" s="5"/>
      <c r="F16" s="26"/>
      <c r="G16" s="26"/>
      <c r="H16" s="26"/>
      <c r="I16" s="8"/>
      <c r="J16" s="8"/>
      <c r="K16" s="22"/>
      <c r="L16" s="22"/>
    </row>
    <row r="17" spans="2:12" ht="30" x14ac:dyDescent="0.25">
      <c r="B17" s="36" t="s">
        <v>27</v>
      </c>
      <c r="C17" s="46"/>
      <c r="D17" s="46"/>
      <c r="E17" s="47"/>
      <c r="F17" s="47"/>
      <c r="G17" s="47"/>
      <c r="H17" s="47"/>
      <c r="I17" s="8"/>
      <c r="J17" s="8"/>
      <c r="K17" s="22"/>
      <c r="L17" s="22"/>
    </row>
    <row r="18" spans="2:12" ht="15" x14ac:dyDescent="0.25">
      <c r="B18" s="62" t="s">
        <v>0</v>
      </c>
      <c r="C18" s="63" t="s">
        <v>1</v>
      </c>
      <c r="D18" s="63" t="s">
        <v>2</v>
      </c>
      <c r="E18" s="64" t="s">
        <v>8</v>
      </c>
      <c r="F18" s="65" t="s">
        <v>35</v>
      </c>
      <c r="G18" s="64"/>
      <c r="H18" s="64"/>
      <c r="I18" s="8"/>
      <c r="J18" s="8"/>
      <c r="K18" s="22"/>
      <c r="L18" s="22"/>
    </row>
    <row r="19" spans="2:12" ht="15" x14ac:dyDescent="0.25">
      <c r="B19" s="62"/>
      <c r="C19" s="63"/>
      <c r="D19" s="63"/>
      <c r="E19" s="64"/>
      <c r="F19" s="73" t="s">
        <v>36</v>
      </c>
      <c r="G19" s="73" t="s">
        <v>37</v>
      </c>
      <c r="H19" s="73" t="s">
        <v>38</v>
      </c>
      <c r="I19" s="8"/>
      <c r="J19" s="8"/>
      <c r="K19" s="22"/>
      <c r="L19" s="22"/>
    </row>
    <row r="20" spans="2:12" ht="40.5" customHeight="1" x14ac:dyDescent="0.25">
      <c r="B20" s="62"/>
      <c r="C20" s="63"/>
      <c r="D20" s="63"/>
      <c r="E20" s="64"/>
      <c r="F20" s="74"/>
      <c r="G20" s="74"/>
      <c r="H20" s="74"/>
      <c r="I20" s="8"/>
      <c r="J20" s="8"/>
      <c r="K20" s="22"/>
      <c r="L20" s="22"/>
    </row>
    <row r="21" spans="2:12" ht="25.5" x14ac:dyDescent="0.25">
      <c r="B21" s="37" t="s">
        <v>30</v>
      </c>
      <c r="C21" s="38" t="s">
        <v>4</v>
      </c>
      <c r="D21" s="39" t="s">
        <v>5</v>
      </c>
      <c r="E21" s="40" t="s">
        <v>7</v>
      </c>
      <c r="F21" s="58">
        <v>4</v>
      </c>
      <c r="G21" s="41"/>
      <c r="H21" s="49">
        <f t="shared" ref="H21" si="0">F21*G21</f>
        <v>0</v>
      </c>
    </row>
    <row r="22" spans="2:12" x14ac:dyDescent="0.25">
      <c r="B22" s="51" t="s">
        <v>31</v>
      </c>
      <c r="C22" s="42"/>
      <c r="D22" s="42"/>
      <c r="E22" s="40"/>
      <c r="F22" s="43"/>
      <c r="G22" s="43"/>
      <c r="H22" s="43"/>
    </row>
    <row r="23" spans="2:12" ht="38.25" x14ac:dyDescent="0.25">
      <c r="B23" s="44" t="s">
        <v>24</v>
      </c>
      <c r="C23" s="44" t="s">
        <v>4</v>
      </c>
      <c r="D23" s="44" t="s">
        <v>26</v>
      </c>
      <c r="E23" s="40" t="s">
        <v>7</v>
      </c>
      <c r="F23" s="58">
        <v>4</v>
      </c>
      <c r="G23" s="41"/>
      <c r="H23" s="49">
        <f t="shared" ref="H23:H25" si="1">F23*G23</f>
        <v>0</v>
      </c>
    </row>
    <row r="24" spans="2:12" s="32" customFormat="1" ht="25.5" x14ac:dyDescent="0.25">
      <c r="B24" s="44" t="s">
        <v>25</v>
      </c>
      <c r="C24" s="44" t="s">
        <v>4</v>
      </c>
      <c r="D24" s="44" t="s">
        <v>16</v>
      </c>
      <c r="E24" s="40" t="s">
        <v>15</v>
      </c>
      <c r="F24" s="58">
        <v>4</v>
      </c>
      <c r="G24" s="41"/>
      <c r="H24" s="49">
        <f t="shared" si="1"/>
        <v>0</v>
      </c>
    </row>
    <row r="25" spans="2:12" s="32" customFormat="1" ht="25.5" x14ac:dyDescent="0.25">
      <c r="B25" s="44" t="s">
        <v>25</v>
      </c>
      <c r="C25" s="44" t="s">
        <v>4</v>
      </c>
      <c r="D25" s="44" t="s">
        <v>17</v>
      </c>
      <c r="E25" s="40" t="s">
        <v>6</v>
      </c>
      <c r="F25" s="58">
        <v>4</v>
      </c>
      <c r="G25" s="41"/>
      <c r="H25" s="49">
        <f t="shared" si="1"/>
        <v>0</v>
      </c>
    </row>
    <row r="26" spans="2:12" s="32" customFormat="1" ht="70.150000000000006" customHeight="1" x14ac:dyDescent="0.25">
      <c r="B26" s="45" t="s">
        <v>22</v>
      </c>
      <c r="C26" s="44"/>
      <c r="D26" s="44"/>
      <c r="E26" s="44"/>
      <c r="F26" s="48"/>
      <c r="G26" s="44"/>
      <c r="H26" s="44"/>
    </row>
    <row r="27" spans="2:12" x14ac:dyDescent="0.2">
      <c r="B27" s="30" t="s">
        <v>18</v>
      </c>
      <c r="C27" s="34" t="s">
        <v>20</v>
      </c>
      <c r="D27" s="27" t="s">
        <v>19</v>
      </c>
      <c r="E27" s="28" t="s">
        <v>7</v>
      </c>
      <c r="F27" s="58">
        <v>4</v>
      </c>
      <c r="G27" s="41"/>
      <c r="H27" s="49">
        <f t="shared" ref="H27" si="2">F27*G27</f>
        <v>0</v>
      </c>
    </row>
    <row r="28" spans="2:12" ht="25.5" x14ac:dyDescent="0.2">
      <c r="B28" s="35" t="s">
        <v>23</v>
      </c>
      <c r="C28" s="29"/>
      <c r="D28" s="31"/>
      <c r="E28" s="52" t="s">
        <v>32</v>
      </c>
      <c r="F28" s="69"/>
      <c r="G28" s="70"/>
      <c r="H28" s="53">
        <f>SUM(H21:H27)</f>
        <v>0</v>
      </c>
    </row>
    <row r="29" spans="2:12" ht="15" x14ac:dyDescent="0.25">
      <c r="B29" s="33"/>
      <c r="C29" s="17"/>
      <c r="D29" s="17"/>
      <c r="E29" s="54" t="s">
        <v>33</v>
      </c>
      <c r="F29" s="71"/>
      <c r="G29" s="72"/>
      <c r="H29" s="53">
        <f>H28*0.23</f>
        <v>0</v>
      </c>
      <c r="I29" s="8"/>
      <c r="J29" s="8"/>
      <c r="K29" s="22"/>
      <c r="L29" s="22"/>
    </row>
    <row r="30" spans="2:12" x14ac:dyDescent="0.25">
      <c r="E30" s="55" t="s">
        <v>34</v>
      </c>
      <c r="F30" s="56"/>
      <c r="G30" s="57"/>
      <c r="H30" s="53">
        <f>H28+H29</f>
        <v>0</v>
      </c>
    </row>
  </sheetData>
  <mergeCells count="16">
    <mergeCell ref="F28:G28"/>
    <mergeCell ref="F29:G29"/>
    <mergeCell ref="F19:F20"/>
    <mergeCell ref="G19:G20"/>
    <mergeCell ref="H19:H20"/>
    <mergeCell ref="B1:D1"/>
    <mergeCell ref="C7:F7"/>
    <mergeCell ref="C8:F8"/>
    <mergeCell ref="C9:F9"/>
    <mergeCell ref="C10:F10"/>
    <mergeCell ref="C12:F12"/>
    <mergeCell ref="B18:B20"/>
    <mergeCell ref="C18:C20"/>
    <mergeCell ref="D18:D20"/>
    <mergeCell ref="E18:E20"/>
    <mergeCell ref="F18:H18"/>
  </mergeCells>
  <hyperlinks>
    <hyperlink ref="B28" r:id="rId1" xr:uid="{00000000-0004-0000-0000-000000000000}"/>
    <hyperlink ref="B22" r:id="rId2" xr:uid="{00000000-0004-0000-0000-000001000000}"/>
    <hyperlink ref="B26" r:id="rId3" xr:uid="{00000000-0004-0000-0000-000002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2025-09-04T12:53:45Z</dcterms:created>
  <dcterms:modified xsi:type="dcterms:W3CDTF">2025-10-08T14:45:57Z</dcterms:modified>
</cp:coreProperties>
</file>