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DB88239-9272-49C5-864E-7EF4F505FA6A}" xr6:coauthVersionLast="47" xr6:coauthVersionMax="47" xr10:uidLastSave="{00000000-0000-0000-0000-000000000000}"/>
  <bookViews>
    <workbookView xWindow="3495" yWindow="3495" windowWidth="21600" windowHeight="11235" xr2:uid="{00000000-000D-0000-FFFF-FFFF00000000}"/>
  </bookViews>
  <sheets>
    <sheet name="Lab. tech. 2026 - 2029" sheetId="1" r:id="rId1"/>
  </sheets>
  <definedNames>
    <definedName name="_xlnm.Print_Area" localSheetId="0">'Lab. tech. 2026 - 2029'!$A$1:$H$16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H25" i="1"/>
  <c r="H24" i="1"/>
  <c r="H21" i="1"/>
  <c r="H22" i="1"/>
  <c r="H20" i="1"/>
  <c r="H27" i="1" l="1"/>
  <c r="H28" i="1" s="1"/>
  <c r="H29" i="1" s="1"/>
</calcChain>
</file>

<file path=xl/sharedStrings.xml><?xml version="1.0" encoding="utf-8"?>
<sst xmlns="http://schemas.openxmlformats.org/spreadsheetml/2006/main" count="43" uniqueCount="32">
  <si>
    <t>Názov meradla/zariadenia</t>
  </si>
  <si>
    <t>Výrobca</t>
  </si>
  <si>
    <t>Výrobné č.</t>
  </si>
  <si>
    <t>Bežný servis</t>
  </si>
  <si>
    <t>KE</t>
  </si>
  <si>
    <t>BA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</si>
  <si>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</si>
  <si>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</si>
  <si>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</si>
  <si>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</si>
  <si>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</si>
  <si>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</si>
  <si>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</si>
  <si>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</si>
  <si>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revízny prístroj EUROTEST 61557</t>
  </si>
  <si>
    <t>Metrel</t>
  </si>
  <si>
    <t>https://www.conrad.sk/sk/p/vde-tester-suprava-metrel-mi-3155-eu-kalibrovane-podla-iso-1666103.html?utm_source=google&amp;utm_medium=cpc&amp;utm_campaign=SK+-+PMAX+-+Nonbrand+-+High+-+Revenue+3_&amp;utm_id=21828261252&amp;gad_source=1&amp;gclid=Cj0KCQiAsOq6BhDuARIsAGQ4-zjojh_dskfb58t4mksQcPhZPKMjDuxbOP0Lx507UdstB3XiMOu7aHUaAm-jEALw_wcB&amp;refresh=true</t>
  </si>
  <si>
    <t xml:space="preserve">Starší typ zariadenia.             Stránka je ilustračná. </t>
  </si>
  <si>
    <t>revízny prístroj PU 184 DELTA</t>
  </si>
  <si>
    <t>Metra Blansko</t>
  </si>
  <si>
    <t>https://www.ghvtrading.sk/produkty/pu-184-delta-revizny-pristroj</t>
  </si>
  <si>
    <t xml:space="preserve">Prístroje a zariadenia </t>
  </si>
  <si>
    <t>Časť XIV.                                                                                 Meracie prístroje na revízie el. inštalácií a zariadení</t>
  </si>
  <si>
    <t>Vyplňte zelené polia, vložené vzorce vykonajú súčty a prepočty!</t>
  </si>
  <si>
    <t>Telefón, e-mail</t>
  </si>
  <si>
    <t>Cena v EURO</t>
  </si>
  <si>
    <t>počet za 4 
roky</t>
  </si>
  <si>
    <t>jednotková cena bez DPH</t>
  </si>
  <si>
    <t>cena celkom bez DPH</t>
  </si>
  <si>
    <t>celkom bez DPH</t>
  </si>
  <si>
    <t>DPH 23%</t>
  </si>
  <si>
    <t>celkom vrátanie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</si>
</sst>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7" fillId="0" borderId="0" xfId="0" applyFont="1" applyBorder="1"/>
    <xf numFmtId="0" fontId="0" fillId="5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3" fillId="2" borderId="0" xfId="1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1" xfId="1" applyFont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4" fontId="9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1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4" borderId="1" xfId="0" applyNumberFormat="1" applyFont="1" applyFill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center"/>
    </xf>
    <xf numFmtId="4" fontId="5" fillId="6" borderId="4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hvtrading.sk/produkty/pu-184-delta-revizny-pristro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2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56" t="s">
        <v>21</v>
      </c>
      <c r="C1" s="57"/>
      <c r="D1" s="57"/>
    </row>
    <row r="2" spans="1:12" ht="21" x14ac:dyDescent="0.35">
      <c r="B2" s="24" t="s">
        <v>12</v>
      </c>
      <c r="C2" s="25"/>
      <c r="D2" s="25"/>
    </row>
    <row r="3" spans="1:12" ht="21" x14ac:dyDescent="0.35">
      <c r="B3" s="5"/>
      <c r="C3" s="6"/>
      <c r="D3" s="6"/>
    </row>
    <row r="4" spans="1:12" s="7" customFormat="1" ht="15" x14ac:dyDescent="0.25">
      <c r="A4" s="23"/>
      <c r="B4" s="21" t="s">
        <v>23</v>
      </c>
      <c r="C4" s="20"/>
      <c r="D4" s="10"/>
      <c r="E4" s="9"/>
      <c r="F4" s="11"/>
    </row>
    <row r="5" spans="1:12" s="7" customFormat="1" ht="15" x14ac:dyDescent="0.25">
      <c r="A5" s="23"/>
      <c r="B5" s="8"/>
      <c r="C5" s="9"/>
      <c r="D5" s="10"/>
      <c r="E5" s="9"/>
      <c r="F5" s="11"/>
    </row>
    <row r="6" spans="1:12" s="7" customFormat="1" ht="15" x14ac:dyDescent="0.25">
      <c r="B6" s="19"/>
      <c r="C6" s="9"/>
      <c r="D6" s="10"/>
      <c r="E6" s="9"/>
      <c r="F6" s="11"/>
    </row>
    <row r="7" spans="1:12" s="7" customFormat="1" ht="13.9" customHeight="1" x14ac:dyDescent="0.25">
      <c r="B7" s="12" t="s">
        <v>7</v>
      </c>
      <c r="C7" s="51"/>
      <c r="D7" s="52"/>
      <c r="E7" s="52"/>
      <c r="F7" s="53"/>
    </row>
    <row r="8" spans="1:12" s="7" customFormat="1" ht="13.9" customHeight="1" x14ac:dyDescent="0.25">
      <c r="B8" s="12" t="s">
        <v>8</v>
      </c>
      <c r="C8" s="58"/>
      <c r="D8" s="52"/>
      <c r="E8" s="52"/>
      <c r="F8" s="53"/>
    </row>
    <row r="9" spans="1:12" s="7" customFormat="1" ht="13.9" customHeight="1" x14ac:dyDescent="0.25">
      <c r="B9" s="12" t="s">
        <v>9</v>
      </c>
      <c r="C9" s="51"/>
      <c r="D9" s="52"/>
      <c r="E9" s="52"/>
      <c r="F9" s="53"/>
    </row>
    <row r="10" spans="1:12" s="7" customFormat="1" ht="15" x14ac:dyDescent="0.25">
      <c r="B10" s="12" t="s">
        <v>10</v>
      </c>
      <c r="C10" s="51"/>
      <c r="D10" s="52"/>
      <c r="E10" s="52"/>
      <c r="F10" s="53"/>
    </row>
    <row r="11" spans="1:12" s="7" customFormat="1" ht="15" x14ac:dyDescent="0.25">
      <c r="B11" s="12" t="s">
        <v>24</v>
      </c>
      <c r="C11" s="13"/>
      <c r="D11" s="14"/>
      <c r="E11" s="14"/>
      <c r="F11" s="15"/>
    </row>
    <row r="12" spans="1:12" s="7" customFormat="1" ht="15" x14ac:dyDescent="0.25">
      <c r="B12" s="12" t="s">
        <v>11</v>
      </c>
      <c r="C12" s="51"/>
      <c r="D12" s="52"/>
      <c r="E12" s="52"/>
      <c r="F12" s="53"/>
    </row>
    <row r="13" spans="1:12" s="7" customFormat="1" ht="15" x14ac:dyDescent="0.25">
      <c r="B13" s="17"/>
      <c r="C13" s="18"/>
      <c r="D13" s="18"/>
      <c r="E13" s="18"/>
      <c r="F13" s="18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45" x14ac:dyDescent="0.25">
      <c r="B16" s="35" t="s">
        <v>22</v>
      </c>
      <c r="C16" s="26"/>
      <c r="D16" s="26"/>
      <c r="E16" s="27"/>
      <c r="F16" s="27"/>
      <c r="G16" s="27"/>
      <c r="H16" s="27"/>
      <c r="I16" s="7"/>
      <c r="J16" s="7"/>
      <c r="K16" s="22"/>
      <c r="L16" s="22"/>
    </row>
    <row r="17" spans="1:12" ht="43.9" customHeight="1" x14ac:dyDescent="0.25">
      <c r="B17" s="59" t="s">
        <v>0</v>
      </c>
      <c r="C17" s="60" t="s">
        <v>1</v>
      </c>
      <c r="D17" s="60" t="s">
        <v>2</v>
      </c>
      <c r="E17" s="55" t="s">
        <v>6</v>
      </c>
      <c r="F17" s="54" t="s">
        <v>25</v>
      </c>
      <c r="G17" s="55"/>
      <c r="H17" s="55"/>
      <c r="K17" s="22"/>
      <c r="L17" s="22"/>
    </row>
    <row r="18" spans="1:12" x14ac:dyDescent="0.25">
      <c r="B18" s="59"/>
      <c r="C18" s="60"/>
      <c r="D18" s="60"/>
      <c r="E18" s="55"/>
      <c r="F18" s="61" t="s">
        <v>26</v>
      </c>
      <c r="G18" s="61" t="s">
        <v>27</v>
      </c>
      <c r="H18" s="61" t="s">
        <v>28</v>
      </c>
      <c r="K18" s="22"/>
      <c r="L18" s="22"/>
    </row>
    <row r="19" spans="1:12" ht="24.75" customHeight="1" x14ac:dyDescent="0.25">
      <c r="B19" s="59"/>
      <c r="C19" s="60"/>
      <c r="D19" s="60"/>
      <c r="E19" s="55"/>
      <c r="F19" s="62"/>
      <c r="G19" s="62"/>
      <c r="H19" s="62"/>
      <c r="K19" s="22"/>
      <c r="L19" s="22"/>
    </row>
    <row r="20" spans="1:12" x14ac:dyDescent="0.25">
      <c r="B20" s="36" t="s">
        <v>14</v>
      </c>
      <c r="C20" s="29" t="s">
        <v>15</v>
      </c>
      <c r="D20" s="37">
        <v>15087693</v>
      </c>
      <c r="E20" s="37" t="s">
        <v>5</v>
      </c>
      <c r="F20" s="46">
        <v>4</v>
      </c>
      <c r="G20" s="30"/>
      <c r="H20" s="34">
        <f>F20*G20</f>
        <v>0</v>
      </c>
      <c r="K20" s="22"/>
      <c r="L20" s="22"/>
    </row>
    <row r="21" spans="1:12" x14ac:dyDescent="0.25">
      <c r="B21" s="36" t="s">
        <v>14</v>
      </c>
      <c r="C21" s="29" t="s">
        <v>15</v>
      </c>
      <c r="D21" s="29">
        <v>15108484</v>
      </c>
      <c r="E21" s="37" t="s">
        <v>13</v>
      </c>
      <c r="F21" s="46">
        <v>4</v>
      </c>
      <c r="G21" s="30"/>
      <c r="H21" s="34">
        <f t="shared" ref="H21:H26" si="0">F21*G21</f>
        <v>0</v>
      </c>
      <c r="K21" s="22"/>
      <c r="L21" s="22"/>
    </row>
    <row r="22" spans="1:12" x14ac:dyDescent="0.25">
      <c r="B22" s="36" t="s">
        <v>14</v>
      </c>
      <c r="C22" s="29" t="s">
        <v>15</v>
      </c>
      <c r="D22" s="29">
        <v>16011448</v>
      </c>
      <c r="E22" s="37" t="s">
        <v>4</v>
      </c>
      <c r="F22" s="46">
        <v>4</v>
      </c>
      <c r="G22" s="30"/>
      <c r="H22" s="34">
        <f t="shared" si="0"/>
        <v>0</v>
      </c>
      <c r="K22" s="22"/>
      <c r="L22" s="22"/>
    </row>
    <row r="23" spans="1:12" ht="102" x14ac:dyDescent="0.25">
      <c r="B23" s="38" t="s">
        <v>16</v>
      </c>
      <c r="C23" s="39" t="s">
        <v>17</v>
      </c>
      <c r="D23" s="29"/>
      <c r="E23" s="37"/>
      <c r="F23" s="31"/>
      <c r="G23" s="31"/>
      <c r="H23" s="31"/>
    </row>
    <row r="24" spans="1:12" x14ac:dyDescent="0.25">
      <c r="B24" s="36" t="s">
        <v>18</v>
      </c>
      <c r="C24" s="29" t="s">
        <v>19</v>
      </c>
      <c r="D24" s="37">
        <v>180460040</v>
      </c>
      <c r="E24" s="37" t="s">
        <v>5</v>
      </c>
      <c r="F24" s="46">
        <v>4</v>
      </c>
      <c r="G24" s="30"/>
      <c r="H24" s="34">
        <f t="shared" si="0"/>
        <v>0</v>
      </c>
    </row>
    <row r="25" spans="1:12" x14ac:dyDescent="0.25">
      <c r="B25" s="36" t="s">
        <v>18</v>
      </c>
      <c r="C25" s="29" t="s">
        <v>19</v>
      </c>
      <c r="D25" s="29">
        <v>180460046</v>
      </c>
      <c r="E25" s="37" t="s">
        <v>13</v>
      </c>
      <c r="F25" s="46">
        <v>4</v>
      </c>
      <c r="G25" s="30"/>
      <c r="H25" s="34">
        <f t="shared" si="0"/>
        <v>0</v>
      </c>
    </row>
    <row r="26" spans="1:12" x14ac:dyDescent="0.25">
      <c r="B26" s="36" t="s">
        <v>18</v>
      </c>
      <c r="C26" s="29" t="s">
        <v>19</v>
      </c>
      <c r="D26" s="29">
        <v>180460047</v>
      </c>
      <c r="E26" s="37" t="s">
        <v>4</v>
      </c>
      <c r="F26" s="46">
        <v>4</v>
      </c>
      <c r="G26" s="30"/>
      <c r="H26" s="34">
        <f t="shared" si="0"/>
        <v>0</v>
      </c>
    </row>
    <row r="27" spans="1:12" ht="25.5" x14ac:dyDescent="0.25">
      <c r="B27" s="38" t="s">
        <v>20</v>
      </c>
      <c r="C27" s="29"/>
      <c r="D27" s="29"/>
      <c r="E27" s="41" t="s">
        <v>29</v>
      </c>
      <c r="F27" s="47"/>
      <c r="G27" s="48"/>
      <c r="H27" s="34">
        <f>SUM(H20:H26)</f>
        <v>0</v>
      </c>
    </row>
    <row r="28" spans="1:12" ht="38.450000000000003" customHeight="1" x14ac:dyDescent="0.25">
      <c r="A28" s="28"/>
      <c r="B28" s="32"/>
      <c r="C28" s="32"/>
      <c r="D28" s="32"/>
      <c r="E28" s="33" t="s">
        <v>30</v>
      </c>
      <c r="F28" s="49"/>
      <c r="G28" s="50"/>
      <c r="H28" s="42">
        <f>H27*0.23</f>
        <v>0</v>
      </c>
    </row>
    <row r="29" spans="1:12" ht="26.45" customHeight="1" x14ac:dyDescent="0.25">
      <c r="B29" s="28"/>
      <c r="C29" s="16"/>
      <c r="D29" s="16"/>
      <c r="E29" s="43" t="s">
        <v>31</v>
      </c>
      <c r="F29" s="44"/>
      <c r="G29" s="45"/>
      <c r="H29" s="42">
        <f>H27+H28</f>
        <v>0</v>
      </c>
    </row>
    <row r="42" spans="8:8" x14ac:dyDescent="0.25">
      <c r="H42" s="40"/>
    </row>
  </sheetData>
  <mergeCells count="16">
    <mergeCell ref="F27:G27"/>
    <mergeCell ref="F28:G28"/>
    <mergeCell ref="C12:F12"/>
    <mergeCell ref="F17:H17"/>
    <mergeCell ref="B1:D1"/>
    <mergeCell ref="C7:F7"/>
    <mergeCell ref="C8:F8"/>
    <mergeCell ref="C9:F9"/>
    <mergeCell ref="C10:F10"/>
    <mergeCell ref="E17:E19"/>
    <mergeCell ref="B17:B19"/>
    <mergeCell ref="C17:C19"/>
    <mergeCell ref="D17:D19"/>
    <mergeCell ref="F18:F19"/>
    <mergeCell ref="G18:G19"/>
    <mergeCell ref="H18:H19"/>
  </mergeCells>
  <hyperlinks>
    <hyperlink ref="B23" display="https://www.conrad.sk/sk/p/vde-tester-suprava-metrel-mi-3155-eu-kalibrovane-podla-iso-1666103.html?utm_source=google&amp;utm_medium=cpc&amp;utm_campaign=SK+-+PMAX+-+Nonbrand+-+High+-+Revenue+3_&amp;utm_id=21828261252&amp;gad_source=1&amp;gclid=Cj0KCQiAsOq6BhDuARIsAGQ4-zjojh_" xr:uid="{00000000-0004-0000-0000-000000000000}"/>
    <hyperlink ref="B27" r:id="rId1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2025-09-04T13:18:13Z</dcterms:created>
  <dcterms:modified xsi:type="dcterms:W3CDTF">2025-10-08T14:44:37Z</dcterms:modified>
</cp:coreProperties>
</file>